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2412" windowWidth="19440" windowHeight="8016" tabRatio="946" activeTab="0"/>
  </bookViews>
  <sheets>
    <sheet name="CAPITOL" sheetId="1" r:id="rId1"/>
    <sheet name="TYNDALE NOV - 2DAY SALE" sheetId="2" r:id="rId2"/>
    <sheet name="Olive Branch 50% off" sheetId="3" state="hidden" r:id="rId3"/>
  </sheets>
  <definedNames>
    <definedName name="_xlnm.Print_Area" localSheetId="1">'TYNDALE NOV - 2DAY SALE'!$A$1:$O$79</definedName>
  </definedNames>
  <calcPr fullCalcOnLoad="1"/>
</workbook>
</file>

<file path=xl/sharedStrings.xml><?xml version="1.0" encoding="utf-8"?>
<sst xmlns="http://schemas.openxmlformats.org/spreadsheetml/2006/main" count="148" uniqueCount="101">
  <si>
    <t>Account #</t>
  </si>
  <si>
    <t>Account Name</t>
  </si>
  <si>
    <t>Address</t>
  </si>
  <si>
    <t>City, State, Zip</t>
  </si>
  <si>
    <t>Contact Name</t>
  </si>
  <si>
    <t>Phone #</t>
  </si>
  <si>
    <t>SALE</t>
  </si>
  <si>
    <t>ISBN</t>
  </si>
  <si>
    <t>TITLE</t>
  </si>
  <si>
    <t>PRICE</t>
  </si>
  <si>
    <t>SOLD</t>
  </si>
  <si>
    <t>SIGNATURE:</t>
  </si>
  <si>
    <t>TITLE:</t>
  </si>
  <si>
    <t>PLEASE ATTACH YOUR INVENTORY OR P.O.S. REPORT, VERIFYING</t>
  </si>
  <si>
    <t>Tyndale House Publishers</t>
  </si>
  <si>
    <t>351 Executive Drive</t>
  </si>
  <si>
    <t>Carol Stream, IL 60188</t>
  </si>
  <si>
    <t>PHONE: (800) 323-9400</t>
  </si>
  <si>
    <t>PROMO CODE</t>
  </si>
  <si>
    <t>% OFF</t>
  </si>
  <si>
    <t>FINAL DISCOUNT</t>
  </si>
  <si>
    <t>UNITS</t>
  </si>
  <si>
    <t>THE BASICS TO THE PROMOTION:</t>
  </si>
  <si>
    <t>USE YOUR EXISTING INVENTORY OR ORDER PRODUCT AT YOUR STANDARD DISCOUNT</t>
  </si>
  <si>
    <t xml:space="preserve">AFTER THE PROMOTIONAL PERIOD HAS ENDED, ATTACH YOUR INVENTORY  </t>
  </si>
  <si>
    <t>SALE PRICE</t>
  </si>
  <si>
    <t xml:space="preserve"> </t>
  </si>
  <si>
    <t>I HAVE SOLD THE ABOVE LISTED QUANTITIES AT THE SALE PRICE INDICATED</t>
  </si>
  <si>
    <t>DATE:</t>
  </si>
  <si>
    <t>THE QUANTITIES ON HAND</t>
  </si>
  <si>
    <t>EACH PRODUCT SOLD WILL BE CREDITED AND RE-BILLED AT 40% OFF THE SALE PRICE.</t>
  </si>
  <si>
    <t xml:space="preserve">RETAIL  </t>
  </si>
  <si>
    <r>
      <t xml:space="preserve">REPORT TO THIS FORM AND FAX OR E-MAIL TO YOUR TYNDALE SALES REPRESENTATIVE.  </t>
    </r>
    <r>
      <rPr>
        <u val="single"/>
        <sz val="10"/>
        <rFont val="Arial"/>
        <family val="2"/>
      </rPr>
      <t>ONLY CREDIT BACK SIGNED BY YOUR TYNDALE SALES REP WILL BE PROCESSED.</t>
    </r>
  </si>
  <si>
    <t>CREDIT WILL NOT BE PROCESSED WITHOUT A REPORT VERIFYING QUANTITIES SOLD EITHER FROM YOUR STORE POS SYSTEM OR ABOVE THE TREELINE.</t>
  </si>
  <si>
    <t xml:space="preserve">E-mail or Fax directly to your Tyndale Sales Representative.  </t>
  </si>
  <si>
    <t>OR</t>
  </si>
  <si>
    <t>Attn:  Sales - (Your Sales rep name here)</t>
  </si>
  <si>
    <t>FAX:  (630) 668-8905</t>
  </si>
  <si>
    <t>PROMOTE THESE TITLES AT THE SALE PRICES BETWEEN 8/25/2014 - 8/30/2014 ,</t>
  </si>
  <si>
    <t>NLT: WAYFINDING BIBLE, BLACK, LTHRL</t>
  </si>
  <si>
    <t>KJV: LIFE APPLICATION STUDY BIBLE, BLACK, BND LTHR</t>
  </si>
  <si>
    <t>NLT: LIFE APPLICATION STUDY BIBLE, TUTONE BROWN/TAN, LTHRL</t>
  </si>
  <si>
    <t>SEND YOUR CREDIT REQUEST (POSTMARKED NO LATER THAN 9/30/14) TO:</t>
  </si>
  <si>
    <t>Olive Branch 30th Anniversary 50% off Sale - Credit Back</t>
  </si>
  <si>
    <t>C-OB30</t>
  </si>
  <si>
    <t>Teen Life Application Study Bible NLT</t>
  </si>
  <si>
    <t>The Undoing of Saint Silvanus</t>
  </si>
  <si>
    <t>NLT Study Bible</t>
  </si>
  <si>
    <t>Girls Life Application Study Bible NLT Pink/Polka Dot/Glow</t>
  </si>
  <si>
    <t>Girls Life Application Study Bible NLT Purple/Teal</t>
  </si>
  <si>
    <t>Breathe Bible Audio New Testament NLT</t>
  </si>
  <si>
    <t>Girls Life Application Study Bible NLT</t>
  </si>
  <si>
    <t>Guys Life Application Study Bible NLT</t>
  </si>
  <si>
    <t>Life Application Study Bible NLT Heirloom Keepsake Box Espresso Brown HC</t>
  </si>
  <si>
    <t>NLT Study Bible, TuTone</t>
  </si>
  <si>
    <t>Slimline Center Column Reference Bible, LP Brown/Tan</t>
  </si>
  <si>
    <t>The Swindoll Study Bible NLT</t>
  </si>
  <si>
    <t>The Swindoll Study Bible NLT, TuTone</t>
  </si>
  <si>
    <t>The Wonder of the Greatest Gift</t>
  </si>
  <si>
    <t>Munce November and 2-Day Sale 2017 Flyer - Credit Back</t>
  </si>
  <si>
    <t>C-NO17</t>
  </si>
  <si>
    <t>PROMOTE THESE TITLES AT THE SALE PRICE FROM 10/29/2017 - 12/24/2017,</t>
  </si>
  <si>
    <t>SEND YOUR CREDIT REQUEST (POSTMARKED NO LATER THAN 01/31/2018) TO:</t>
  </si>
  <si>
    <t>Items below this line are eligible for credit back only for sales that take place during the After Thanksgiving Sale (or 2-Day Sale)</t>
  </si>
  <si>
    <t>Guys Life Application Study Bible NLT Glow</t>
  </si>
  <si>
    <t>Life Application Study Bible NLT HC Cloth</t>
  </si>
  <si>
    <t>Life Application Study Bible NIV HC Cloth</t>
  </si>
  <si>
    <t xml:space="preserve">CAPITOL CHRISTIAN DISTRIBUTION                                                        CHRISTMAS SALE EVENT - NOV 2017                    CATALOG POST SALE CREDIT </t>
  </si>
  <si>
    <t>Page #</t>
  </si>
  <si>
    <t xml:space="preserve">Product </t>
  </si>
  <si>
    <t>SRP</t>
  </si>
  <si>
    <t>Sale Price</t>
  </si>
  <si>
    <t>You paid</t>
  </si>
  <si>
    <t>Avail. Credit</t>
  </si>
  <si>
    <t># Sold</t>
  </si>
  <si>
    <t xml:space="preserve">Amount to be reported to Capitol </t>
  </si>
  <si>
    <t>Notes</t>
  </si>
  <si>
    <r>
      <rPr>
        <sz val="11"/>
        <color indexed="63"/>
        <rFont val="Calibri"/>
        <family val="2"/>
      </rPr>
      <t>All In</t>
    </r>
  </si>
  <si>
    <r>
      <rPr>
        <sz val="11"/>
        <color indexed="63"/>
        <rFont val="Calibri"/>
        <family val="2"/>
      </rPr>
      <t>American Prodigal</t>
    </r>
  </si>
  <si>
    <r>
      <rPr>
        <sz val="11"/>
        <color indexed="63"/>
        <rFont val="Calibri"/>
        <family val="2"/>
      </rPr>
      <t>Britt Nicole</t>
    </r>
  </si>
  <si>
    <r>
      <rPr>
        <sz val="11"/>
        <color indexed="63"/>
        <rFont val="Calibri"/>
        <family val="2"/>
      </rPr>
      <t>Let There Be Light</t>
    </r>
  </si>
  <si>
    <r>
      <rPr>
        <sz val="11"/>
        <color indexed="63"/>
        <rFont val="Calibri"/>
        <family val="2"/>
      </rPr>
      <t>Never Lose Sight</t>
    </r>
  </si>
  <si>
    <r>
      <rPr>
        <sz val="11"/>
        <color indexed="63"/>
        <rFont val="Calibri"/>
        <family val="2"/>
      </rPr>
      <t>The Answer</t>
    </r>
  </si>
  <si>
    <r>
      <rPr>
        <sz val="11"/>
        <color indexed="63"/>
        <rFont val="Calibri"/>
        <family val="2"/>
      </rPr>
      <t>The Garden</t>
    </r>
  </si>
  <si>
    <r>
      <rPr>
        <sz val="11"/>
        <color indexed="63"/>
        <rFont val="Calibri"/>
        <family val="2"/>
      </rPr>
      <t>Wonder</t>
    </r>
  </si>
  <si>
    <r>
      <rPr>
        <sz val="11"/>
        <color indexed="63"/>
        <rFont val="Calibri"/>
        <family val="2"/>
      </rPr>
      <t>Identity</t>
    </r>
  </si>
  <si>
    <r>
      <rPr>
        <sz val="11"/>
        <color indexed="63"/>
        <rFont val="Calibri"/>
        <family val="2"/>
      </rPr>
      <t>On My Side</t>
    </r>
  </si>
  <si>
    <r>
      <rPr>
        <sz val="11"/>
        <color indexed="63"/>
        <rFont val="Calibri"/>
        <family val="2"/>
      </rPr>
      <t>Out Of The Dark</t>
    </r>
  </si>
  <si>
    <r>
      <rPr>
        <sz val="11"/>
        <color indexed="63"/>
        <rFont val="Calibri"/>
        <family val="2"/>
      </rPr>
      <t>Heart. Passion. Pursuit.</t>
    </r>
  </si>
  <si>
    <r>
      <rPr>
        <sz val="11"/>
        <color indexed="63"/>
        <rFont val="Calibri"/>
        <family val="2"/>
      </rPr>
      <t>The Misadventures Of Fern &amp; Marty</t>
    </r>
  </si>
  <si>
    <r>
      <rPr>
        <sz val="11"/>
        <color indexed="63"/>
        <rFont val="Calibri"/>
        <family val="2"/>
      </rPr>
      <t>Every Mile Mattered</t>
    </r>
  </si>
  <si>
    <t>TOTAL</t>
  </si>
  <si>
    <t>Store #</t>
  </si>
  <si>
    <t>Store Name</t>
  </si>
  <si>
    <r>
      <rPr>
        <b/>
        <sz val="11"/>
        <color indexed="8"/>
        <rFont val="Calibri"/>
        <family val="2"/>
      </rPr>
      <t>Email to</t>
    </r>
    <r>
      <rPr>
        <sz val="10"/>
        <rFont val="Arial"/>
        <family val="0"/>
      </rPr>
      <t>: service@munce.com</t>
    </r>
  </si>
  <si>
    <r>
      <rPr>
        <b/>
        <sz val="11"/>
        <color indexed="8"/>
        <rFont val="Calibri"/>
        <family val="2"/>
      </rPr>
      <t>Fax to</t>
    </r>
    <r>
      <rPr>
        <sz val="10"/>
        <rFont val="Arial"/>
        <family val="0"/>
      </rPr>
      <t>: 855-815-9277</t>
    </r>
  </si>
  <si>
    <t>Must be received before: 2/2/2018</t>
  </si>
  <si>
    <t>Call 800-868-4388 x116 w/questions</t>
  </si>
  <si>
    <t>City</t>
  </si>
  <si>
    <t xml:space="preserve">State: </t>
  </si>
  <si>
    <t xml:space="preserve">Zip: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</si>
</sst>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  <numFmt numFmtId="172" formatCode="&quot;$&quot;#,##0.000"/>
    <numFmt numFmtId="173" formatCode="\$0.00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b/>
      <i/>
      <sz val="1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sz val="9"/>
      <color rgb="FF404040"/>
      <name val="Arial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EBEB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2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8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31" xfId="0" applyFont="1" applyBorder="1" applyAlignment="1">
      <alignment horizontal="center"/>
    </xf>
    <xf numFmtId="1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Alignment="1">
      <alignment horizontal="right"/>
    </xf>
    <xf numFmtId="0" fontId="57" fillId="0" borderId="1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Continuous"/>
    </xf>
    <xf numFmtId="164" fontId="3" fillId="0" borderId="31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57" fillId="0" borderId="0" xfId="0" applyFont="1" applyBorder="1" applyAlignment="1">
      <alignment wrapText="1"/>
    </xf>
    <xf numFmtId="0" fontId="8" fillId="0" borderId="25" xfId="0" applyFont="1" applyBorder="1" applyAlignment="1">
      <alignment/>
    </xf>
    <xf numFmtId="0" fontId="0" fillId="0" borderId="31" xfId="0" applyFont="1" applyBorder="1" applyAlignment="1">
      <alignment horizontal="center"/>
    </xf>
    <xf numFmtId="164" fontId="3" fillId="0" borderId="34" xfId="0" applyNumberFormat="1" applyFont="1" applyBorder="1" applyAlignment="1">
      <alignment horizontal="center" wrapText="1"/>
    </xf>
    <xf numFmtId="9" fontId="3" fillId="0" borderId="25" xfId="0" applyNumberFormat="1" applyFont="1" applyBorder="1" applyAlignment="1">
      <alignment horizontal="center"/>
    </xf>
    <xf numFmtId="9" fontId="3" fillId="0" borderId="26" xfId="0" applyNumberFormat="1" applyFont="1" applyBorder="1" applyAlignment="1">
      <alignment horizontal="center"/>
    </xf>
    <xf numFmtId="0" fontId="57" fillId="0" borderId="0" xfId="0" applyFont="1" applyBorder="1" applyAlignment="1">
      <alignment wrapText="1"/>
    </xf>
    <xf numFmtId="0" fontId="0" fillId="0" borderId="25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9" fontId="3" fillId="0" borderId="25" xfId="0" applyNumberFormat="1" applyFont="1" applyBorder="1" applyAlignment="1">
      <alignment horizontal="center"/>
    </xf>
    <xf numFmtId="9" fontId="3" fillId="0" borderId="26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1" fontId="9" fillId="33" borderId="25" xfId="0" applyNumberFormat="1" applyFont="1" applyFill="1" applyBorder="1" applyAlignment="1">
      <alignment horizontal="center" vertical="center"/>
    </xf>
    <xf numFmtId="1" fontId="9" fillId="33" borderId="29" xfId="0" applyNumberFormat="1" applyFont="1" applyFill="1" applyBorder="1" applyAlignment="1">
      <alignment horizontal="center" vertical="center"/>
    </xf>
    <xf numFmtId="1" fontId="9" fillId="33" borderId="26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/>
    </xf>
    <xf numFmtId="49" fontId="59" fillId="0" borderId="0" xfId="0" applyNumberFormat="1" applyFont="1" applyAlignment="1">
      <alignment horizontal="center" wrapText="1"/>
    </xf>
    <xf numFmtId="49" fontId="60" fillId="0" borderId="0" xfId="0" applyNumberFormat="1" applyFont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44" fontId="38" fillId="0" borderId="0" xfId="44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55" fillId="34" borderId="36" xfId="0" applyFont="1" applyFill="1" applyBorder="1" applyAlignment="1">
      <alignment horizontal="center" wrapText="1"/>
    </xf>
    <xf numFmtId="49" fontId="55" fillId="34" borderId="36" xfId="0" applyNumberFormat="1" applyFont="1" applyFill="1" applyBorder="1" applyAlignment="1">
      <alignment horizontal="center" wrapText="1"/>
    </xf>
    <xf numFmtId="44" fontId="55" fillId="34" borderId="36" xfId="44" applyFont="1" applyFill="1" applyBorder="1" applyAlignment="1">
      <alignment horizontal="center" wrapText="1"/>
    </xf>
    <xf numFmtId="0" fontId="55" fillId="34" borderId="36" xfId="0" applyFont="1" applyFill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55" fillId="0" borderId="36" xfId="0" applyFont="1" applyFill="1" applyBorder="1" applyAlignment="1">
      <alignment horizontal="center" wrapText="1"/>
    </xf>
    <xf numFmtId="1" fontId="62" fillId="35" borderId="36" xfId="0" applyNumberFormat="1" applyFont="1" applyFill="1" applyBorder="1" applyAlignment="1">
      <alignment horizontal="left" vertical="top" shrinkToFit="1"/>
    </xf>
    <xf numFmtId="0" fontId="34" fillId="35" borderId="36" xfId="0" applyFont="1" applyFill="1" applyBorder="1" applyAlignment="1">
      <alignment horizontal="left" vertical="top" wrapText="1"/>
    </xf>
    <xf numFmtId="173" fontId="62" fillId="35" borderId="36" xfId="0" applyNumberFormat="1" applyFont="1" applyFill="1" applyBorder="1" applyAlignment="1">
      <alignment horizontal="right" vertical="top" indent="1" shrinkToFit="1"/>
    </xf>
    <xf numFmtId="0" fontId="55" fillId="0" borderId="37" xfId="0" applyFont="1" applyFill="1" applyBorder="1" applyAlignment="1">
      <alignment horizontal="center" wrapText="1"/>
    </xf>
    <xf numFmtId="0" fontId="55" fillId="0" borderId="24" xfId="0" applyFont="1" applyFill="1" applyBorder="1" applyAlignment="1">
      <alignment horizontal="center" wrapText="1"/>
    </xf>
    <xf numFmtId="1" fontId="62" fillId="0" borderId="36" xfId="0" applyNumberFormat="1" applyFont="1" applyFill="1" applyBorder="1" applyAlignment="1">
      <alignment horizontal="left" vertical="top" shrinkToFit="1"/>
    </xf>
    <xf numFmtId="0" fontId="34" fillId="0" borderId="36" xfId="0" applyFont="1" applyFill="1" applyBorder="1" applyAlignment="1">
      <alignment horizontal="left" vertical="top" wrapText="1"/>
    </xf>
    <xf numFmtId="173" fontId="62" fillId="0" borderId="36" xfId="0" applyNumberFormat="1" applyFont="1" applyFill="1" applyBorder="1" applyAlignment="1">
      <alignment horizontal="right" vertical="top" indent="1" shrinkToFit="1"/>
    </xf>
    <xf numFmtId="44" fontId="38" fillId="0" borderId="38" xfId="0" applyNumberFormat="1" applyFont="1" applyBorder="1" applyAlignment="1">
      <alignment horizontal="center"/>
    </xf>
    <xf numFmtId="44" fontId="38" fillId="0" borderId="0" xfId="0" applyNumberFormat="1" applyFont="1" applyBorder="1" applyAlignment="1">
      <alignment horizontal="center"/>
    </xf>
    <xf numFmtId="0" fontId="55" fillId="0" borderId="36" xfId="0" applyFont="1" applyBorder="1" applyAlignment="1">
      <alignment horizontal="left"/>
    </xf>
    <xf numFmtId="49" fontId="38" fillId="0" borderId="39" xfId="0" applyNumberFormat="1" applyFont="1" applyBorder="1" applyAlignment="1">
      <alignment/>
    </xf>
    <xf numFmtId="0" fontId="38" fillId="0" borderId="39" xfId="0" applyFont="1" applyBorder="1" applyAlignment="1">
      <alignment/>
    </xf>
    <xf numFmtId="0" fontId="38" fillId="0" borderId="24" xfId="0" applyFont="1" applyBorder="1" applyAlignment="1">
      <alignment/>
    </xf>
    <xf numFmtId="0" fontId="63" fillId="0" borderId="40" xfId="0" applyFont="1" applyBorder="1" applyAlignment="1">
      <alignment horizontal="left" wrapText="1"/>
    </xf>
    <xf numFmtId="0" fontId="38" fillId="0" borderId="18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55" fillId="0" borderId="36" xfId="0" applyFont="1" applyBorder="1" applyAlignment="1">
      <alignment horizontal="left" wrapText="1"/>
    </xf>
    <xf numFmtId="0" fontId="0" fillId="0" borderId="30" xfId="0" applyFont="1" applyBorder="1" applyAlignment="1">
      <alignment horizontal="left"/>
    </xf>
    <xf numFmtId="0" fontId="38" fillId="0" borderId="41" xfId="0" applyFont="1" applyBorder="1" applyAlignment="1">
      <alignment horizontal="left"/>
    </xf>
    <xf numFmtId="0" fontId="55" fillId="0" borderId="30" xfId="0" applyFont="1" applyBorder="1" applyAlignment="1">
      <alignment horizontal="left"/>
    </xf>
    <xf numFmtId="0" fontId="55" fillId="0" borderId="41" xfId="0" applyFont="1" applyBorder="1" applyAlignment="1">
      <alignment horizontal="left"/>
    </xf>
    <xf numFmtId="49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8" fillId="0" borderId="39" xfId="0" applyFont="1" applyBorder="1" applyAlignment="1">
      <alignment wrapText="1"/>
    </xf>
    <xf numFmtId="44" fontId="38" fillId="0" borderId="39" xfId="44" applyFont="1" applyBorder="1" applyAlignment="1">
      <alignment horizontal="left"/>
    </xf>
    <xf numFmtId="0" fontId="38" fillId="0" borderId="39" xfId="0" applyFont="1" applyBorder="1" applyAlignment="1">
      <alignment horizontal="left"/>
    </xf>
    <xf numFmtId="0" fontId="38" fillId="0" borderId="24" xfId="0" applyFont="1" applyBorder="1" applyAlignment="1">
      <alignment horizontal="left"/>
    </xf>
    <xf numFmtId="0" fontId="64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180975</xdr:colOff>
      <xdr:row>7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924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0</xdr:row>
      <xdr:rowOff>0</xdr:rowOff>
    </xdr:from>
    <xdr:to>
      <xdr:col>10</xdr:col>
      <xdr:colOff>647700</xdr:colOff>
      <xdr:row>6</xdr:row>
      <xdr:rowOff>161925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0"/>
          <a:ext cx="2133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6">
      <selection activeCell="B39" sqref="B39"/>
    </sheetView>
  </sheetViews>
  <sheetFormatPr defaultColWidth="9.140625" defaultRowHeight="12.75"/>
  <cols>
    <col min="1" max="1" width="14.7109375" style="82" customWidth="1"/>
    <col min="2" max="2" width="14.140625" style="83" bestFit="1" customWidth="1"/>
    <col min="3" max="3" width="18.7109375" style="83" customWidth="1"/>
    <col min="4" max="4" width="9.7109375" style="86" bestFit="1" customWidth="1"/>
    <col min="5" max="5" width="9.140625" style="88" customWidth="1"/>
    <col min="6" max="6" width="7.00390625" style="88" bestFit="1" customWidth="1"/>
    <col min="7" max="7" width="8.140625" style="88" bestFit="1" customWidth="1"/>
    <col min="8" max="8" width="10.421875" style="82" bestFit="1" customWidth="1"/>
    <col min="9" max="9" width="11.28125" style="82" customWidth="1"/>
    <col min="10" max="10" width="25.00390625" style="86" customWidth="1"/>
    <col min="11" max="11" width="11.421875" style="87" customWidth="1"/>
    <col min="12" max="16384" width="9.140625" style="87" customWidth="1"/>
  </cols>
  <sheetData>
    <row r="1" spans="3:9" ht="15">
      <c r="C1" s="84" t="s">
        <v>67</v>
      </c>
      <c r="D1" s="85"/>
      <c r="E1" s="85"/>
      <c r="F1" s="85"/>
      <c r="G1" s="85"/>
      <c r="H1" s="85"/>
      <c r="I1" s="85"/>
    </row>
    <row r="2" spans="3:9" ht="15">
      <c r="C2" s="85"/>
      <c r="D2" s="85"/>
      <c r="E2" s="85"/>
      <c r="F2" s="85"/>
      <c r="G2" s="85"/>
      <c r="H2" s="85"/>
      <c r="I2" s="85"/>
    </row>
    <row r="3" spans="3:9" ht="15">
      <c r="C3" s="85"/>
      <c r="D3" s="85"/>
      <c r="E3" s="85"/>
      <c r="F3" s="85"/>
      <c r="G3" s="85"/>
      <c r="H3" s="85"/>
      <c r="I3" s="85"/>
    </row>
    <row r="4" spans="3:9" ht="15">
      <c r="C4" s="85"/>
      <c r="D4" s="85"/>
      <c r="E4" s="85"/>
      <c r="F4" s="85"/>
      <c r="G4" s="85"/>
      <c r="H4" s="85"/>
      <c r="I4" s="85"/>
    </row>
    <row r="5" spans="3:9" ht="15" customHeight="1">
      <c r="C5" s="85"/>
      <c r="D5" s="85"/>
      <c r="E5" s="85"/>
      <c r="F5" s="85"/>
      <c r="G5" s="85"/>
      <c r="H5" s="85"/>
      <c r="I5" s="85"/>
    </row>
    <row r="6" spans="3:9" ht="15" customHeight="1">
      <c r="C6" s="85"/>
      <c r="D6" s="85"/>
      <c r="E6" s="85"/>
      <c r="F6" s="85"/>
      <c r="G6" s="85"/>
      <c r="H6" s="85"/>
      <c r="I6" s="85"/>
    </row>
    <row r="7" ht="15"/>
    <row r="8" spans="1:10" ht="15.75">
      <c r="A8" s="89"/>
      <c r="B8" s="90"/>
      <c r="C8" s="90"/>
      <c r="D8" s="90"/>
      <c r="E8" s="90"/>
      <c r="F8" s="90"/>
      <c r="G8" s="90"/>
      <c r="H8" s="90"/>
      <c r="I8" s="90"/>
      <c r="J8" s="90"/>
    </row>
    <row r="9" spans="1:11" s="86" customFormat="1" ht="42.75">
      <c r="A9" s="91" t="s">
        <v>68</v>
      </c>
      <c r="B9" s="92" t="s">
        <v>7</v>
      </c>
      <c r="C9" s="91" t="s">
        <v>69</v>
      </c>
      <c r="D9" s="93" t="s">
        <v>70</v>
      </c>
      <c r="E9" s="93" t="s">
        <v>71</v>
      </c>
      <c r="F9" s="93" t="s">
        <v>72</v>
      </c>
      <c r="G9" s="93" t="s">
        <v>73</v>
      </c>
      <c r="H9" s="91" t="s">
        <v>74</v>
      </c>
      <c r="I9" s="91" t="s">
        <v>75</v>
      </c>
      <c r="J9" s="94" t="s">
        <v>76</v>
      </c>
      <c r="K9" s="95"/>
    </row>
    <row r="10" spans="1:11" s="86" customFormat="1" ht="14.25">
      <c r="A10" s="96"/>
      <c r="B10" s="97">
        <v>602547135292</v>
      </c>
      <c r="C10" s="98" t="s">
        <v>77</v>
      </c>
      <c r="D10" s="99">
        <v>13.99</v>
      </c>
      <c r="E10" s="99">
        <v>5</v>
      </c>
      <c r="F10" s="99">
        <v>8.11</v>
      </c>
      <c r="G10" s="99">
        <v>5.11</v>
      </c>
      <c r="H10" s="96"/>
      <c r="I10" s="96">
        <f>SUM(G10*H10)</f>
        <v>0</v>
      </c>
      <c r="J10" s="100"/>
      <c r="K10" s="101"/>
    </row>
    <row r="11" spans="1:11" s="86" customFormat="1" ht="14.25">
      <c r="A11" s="96"/>
      <c r="B11" s="102">
        <v>602537655830</v>
      </c>
      <c r="C11" s="103" t="s">
        <v>78</v>
      </c>
      <c r="D11" s="104">
        <v>13.99</v>
      </c>
      <c r="E11" s="104">
        <v>5</v>
      </c>
      <c r="F11" s="104">
        <v>8.11</v>
      </c>
      <c r="G11" s="104">
        <v>5.11</v>
      </c>
      <c r="H11" s="96"/>
      <c r="I11" s="96">
        <f aca="true" t="shared" si="0" ref="I11:I23">SUM(G11*H11)</f>
        <v>0</v>
      </c>
      <c r="J11" s="100"/>
      <c r="K11" s="101"/>
    </row>
    <row r="12" spans="1:11" s="86" customFormat="1" ht="14.25">
      <c r="A12" s="96"/>
      <c r="B12" s="97">
        <v>5099908326621</v>
      </c>
      <c r="C12" s="98" t="s">
        <v>79</v>
      </c>
      <c r="D12" s="99">
        <v>13.99</v>
      </c>
      <c r="E12" s="99">
        <v>5</v>
      </c>
      <c r="F12" s="99">
        <v>8.11</v>
      </c>
      <c r="G12" s="99">
        <v>5.11</v>
      </c>
      <c r="H12" s="96"/>
      <c r="I12" s="96">
        <f t="shared" si="0"/>
        <v>0</v>
      </c>
      <c r="J12" s="100"/>
      <c r="K12" s="101"/>
    </row>
    <row r="13" spans="1:11" s="86" customFormat="1" ht="14.25">
      <c r="A13" s="96"/>
      <c r="B13" s="102">
        <v>602547514769</v>
      </c>
      <c r="C13" s="103" t="s">
        <v>80</v>
      </c>
      <c r="D13" s="104">
        <v>13.99</v>
      </c>
      <c r="E13" s="104">
        <v>5</v>
      </c>
      <c r="F13" s="104">
        <v>8.11</v>
      </c>
      <c r="G13" s="104">
        <v>5.11</v>
      </c>
      <c r="H13" s="96"/>
      <c r="I13" s="96">
        <f t="shared" si="0"/>
        <v>0</v>
      </c>
      <c r="J13" s="100"/>
      <c r="K13" s="101"/>
    </row>
    <row r="14" spans="1:11" s="86" customFormat="1" ht="14.25">
      <c r="A14" s="96"/>
      <c r="B14" s="97">
        <v>5099968029128</v>
      </c>
      <c r="C14" s="98" t="s">
        <v>81</v>
      </c>
      <c r="D14" s="99">
        <v>13.99</v>
      </c>
      <c r="E14" s="99">
        <v>5</v>
      </c>
      <c r="F14" s="99">
        <v>8.11</v>
      </c>
      <c r="G14" s="99">
        <v>5.11</v>
      </c>
      <c r="H14" s="96"/>
      <c r="I14" s="96">
        <f t="shared" si="0"/>
        <v>0</v>
      </c>
      <c r="J14" s="100"/>
      <c r="K14" s="101"/>
    </row>
    <row r="15" spans="1:11" s="86" customFormat="1" ht="14.25">
      <c r="A15" s="96"/>
      <c r="B15" s="102">
        <v>602547250315</v>
      </c>
      <c r="C15" s="103" t="s">
        <v>82</v>
      </c>
      <c r="D15" s="104">
        <v>13.99</v>
      </c>
      <c r="E15" s="104">
        <v>5</v>
      </c>
      <c r="F15" s="104">
        <v>8.11</v>
      </c>
      <c r="G15" s="104">
        <v>5.11</v>
      </c>
      <c r="H15" s="96"/>
      <c r="I15" s="96">
        <f t="shared" si="0"/>
        <v>0</v>
      </c>
      <c r="J15" s="100"/>
      <c r="K15" s="101"/>
    </row>
    <row r="16" spans="1:11" s="86" customFormat="1" ht="14.25">
      <c r="A16" s="96"/>
      <c r="B16" s="97">
        <v>5099997912729</v>
      </c>
      <c r="C16" s="98" t="s">
        <v>83</v>
      </c>
      <c r="D16" s="99">
        <v>13.99</v>
      </c>
      <c r="E16" s="99">
        <v>5</v>
      </c>
      <c r="F16" s="99">
        <v>8.11</v>
      </c>
      <c r="G16" s="99">
        <v>5.11</v>
      </c>
      <c r="H16" s="96"/>
      <c r="I16" s="96">
        <f t="shared" si="0"/>
        <v>0</v>
      </c>
      <c r="J16" s="100"/>
      <c r="K16" s="101"/>
    </row>
    <row r="17" spans="1:11" s="86" customFormat="1" ht="14.25">
      <c r="A17" s="96"/>
      <c r="B17" s="102">
        <v>602547936141</v>
      </c>
      <c r="C17" s="103" t="s">
        <v>84</v>
      </c>
      <c r="D17" s="104">
        <v>13.99</v>
      </c>
      <c r="E17" s="104">
        <v>5</v>
      </c>
      <c r="F17" s="104">
        <v>8.11</v>
      </c>
      <c r="G17" s="104">
        <v>5.11</v>
      </c>
      <c r="H17" s="96"/>
      <c r="I17" s="96">
        <f t="shared" si="0"/>
        <v>0</v>
      </c>
      <c r="J17" s="100"/>
      <c r="K17" s="101"/>
    </row>
    <row r="18" spans="1:11" s="86" customFormat="1" ht="14.25">
      <c r="A18" s="96"/>
      <c r="B18" s="97">
        <v>602547935786</v>
      </c>
      <c r="C18" s="98" t="s">
        <v>85</v>
      </c>
      <c r="D18" s="99">
        <v>11.99</v>
      </c>
      <c r="E18" s="99">
        <v>5</v>
      </c>
      <c r="F18" s="99">
        <v>6.95</v>
      </c>
      <c r="G18" s="99">
        <v>3.95</v>
      </c>
      <c r="H18" s="96"/>
      <c r="I18" s="96">
        <f t="shared" si="0"/>
        <v>0</v>
      </c>
      <c r="J18" s="100"/>
      <c r="K18" s="101"/>
    </row>
    <row r="19" spans="1:11" s="86" customFormat="1" ht="14.25">
      <c r="A19" s="96"/>
      <c r="B19" s="102">
        <v>602547514691</v>
      </c>
      <c r="C19" s="103" t="s">
        <v>86</v>
      </c>
      <c r="D19" s="104">
        <v>11.99</v>
      </c>
      <c r="E19" s="104">
        <v>5</v>
      </c>
      <c r="F19" s="104">
        <v>6.95</v>
      </c>
      <c r="G19" s="104">
        <v>3.95</v>
      </c>
      <c r="H19" s="96"/>
      <c r="I19" s="96">
        <f t="shared" si="0"/>
        <v>0</v>
      </c>
      <c r="J19" s="100"/>
      <c r="K19" s="101"/>
    </row>
    <row r="20" spans="1:11" s="86" customFormat="1" ht="14.25">
      <c r="A20" s="96"/>
      <c r="B20" s="97">
        <v>602537655809</v>
      </c>
      <c r="C20" s="98" t="s">
        <v>87</v>
      </c>
      <c r="D20" s="99">
        <v>11.99</v>
      </c>
      <c r="E20" s="99">
        <v>5</v>
      </c>
      <c r="F20" s="99">
        <v>6.95</v>
      </c>
      <c r="G20" s="99">
        <v>3.95</v>
      </c>
      <c r="H20" s="96"/>
      <c r="I20" s="96">
        <f t="shared" si="0"/>
        <v>0</v>
      </c>
      <c r="J20" s="100"/>
      <c r="K20" s="101"/>
    </row>
    <row r="21" spans="1:11" s="86" customFormat="1" ht="28.5">
      <c r="A21" s="96"/>
      <c r="B21" s="102">
        <v>602557075366</v>
      </c>
      <c r="C21" s="103" t="s">
        <v>88</v>
      </c>
      <c r="D21" s="104">
        <v>9.99</v>
      </c>
      <c r="E21" s="104">
        <v>5</v>
      </c>
      <c r="F21" s="104">
        <v>5.79</v>
      </c>
      <c r="G21" s="104">
        <v>2.79</v>
      </c>
      <c r="H21" s="96"/>
      <c r="I21" s="96">
        <f t="shared" si="0"/>
        <v>0</v>
      </c>
      <c r="J21" s="100"/>
      <c r="K21" s="101"/>
    </row>
    <row r="22" spans="1:11" s="86" customFormat="1" ht="28.5">
      <c r="A22" s="96"/>
      <c r="B22" s="97">
        <v>602547893567</v>
      </c>
      <c r="C22" s="98" t="s">
        <v>89</v>
      </c>
      <c r="D22" s="99">
        <v>9.99</v>
      </c>
      <c r="E22" s="99">
        <v>5</v>
      </c>
      <c r="F22" s="99">
        <v>5.79</v>
      </c>
      <c r="G22" s="99">
        <v>2.79</v>
      </c>
      <c r="H22" s="96"/>
      <c r="I22" s="96">
        <f t="shared" si="0"/>
        <v>0</v>
      </c>
      <c r="J22" s="100"/>
      <c r="K22" s="101"/>
    </row>
    <row r="23" spans="1:11" s="86" customFormat="1" ht="14.25">
      <c r="A23" s="96"/>
      <c r="B23" s="102">
        <v>602547748225</v>
      </c>
      <c r="C23" s="103" t="s">
        <v>90</v>
      </c>
      <c r="D23" s="104">
        <v>7.99</v>
      </c>
      <c r="E23" s="104">
        <v>5</v>
      </c>
      <c r="F23" s="104">
        <v>4.79</v>
      </c>
      <c r="G23" s="104">
        <v>1.79</v>
      </c>
      <c r="H23" s="96"/>
      <c r="I23" s="96">
        <f t="shared" si="0"/>
        <v>0</v>
      </c>
      <c r="J23" s="100"/>
      <c r="K23" s="101"/>
    </row>
    <row r="25" spans="8:9" ht="15" thickBot="1">
      <c r="H25" s="88" t="s">
        <v>91</v>
      </c>
      <c r="I25" s="105">
        <f>SUM(I10:I24)</f>
        <v>0</v>
      </c>
    </row>
    <row r="26" ht="15" thickTop="1">
      <c r="H26" s="106"/>
    </row>
    <row r="27" spans="1:7" ht="15" thickBot="1">
      <c r="A27" s="107" t="s">
        <v>92</v>
      </c>
      <c r="B27" s="108"/>
      <c r="C27" s="109"/>
      <c r="D27" s="109"/>
      <c r="E27" s="109"/>
      <c r="F27" s="109"/>
      <c r="G27" s="110"/>
    </row>
    <row r="28" spans="1:11" ht="14.25">
      <c r="A28" s="111" t="s">
        <v>93</v>
      </c>
      <c r="B28" s="108"/>
      <c r="C28" s="109"/>
      <c r="D28" s="109"/>
      <c r="E28" s="109"/>
      <c r="F28" s="109"/>
      <c r="G28" s="110"/>
      <c r="J28" s="112" t="s">
        <v>94</v>
      </c>
      <c r="K28" s="113"/>
    </row>
    <row r="29" spans="1:11" ht="14.25">
      <c r="A29" s="114" t="s">
        <v>4</v>
      </c>
      <c r="B29" s="108"/>
      <c r="C29" s="109"/>
      <c r="D29" s="109"/>
      <c r="E29" s="109"/>
      <c r="F29" s="109"/>
      <c r="G29" s="110"/>
      <c r="J29" s="115" t="s">
        <v>95</v>
      </c>
      <c r="K29" s="116"/>
    </row>
    <row r="30" spans="1:11" ht="14.25">
      <c r="A30" s="107" t="s">
        <v>2</v>
      </c>
      <c r="B30" s="108"/>
      <c r="C30" s="109"/>
      <c r="D30" s="109"/>
      <c r="E30" s="109"/>
      <c r="F30" s="109"/>
      <c r="G30" s="110"/>
      <c r="J30" s="117" t="s">
        <v>96</v>
      </c>
      <c r="K30" s="118"/>
    </row>
    <row r="31" spans="1:11" ht="15" thickBot="1">
      <c r="A31" s="107" t="s">
        <v>2</v>
      </c>
      <c r="B31" s="119"/>
      <c r="C31" s="120"/>
      <c r="D31" s="120"/>
      <c r="E31" s="120"/>
      <c r="F31" s="120"/>
      <c r="G31" s="121"/>
      <c r="J31" s="122" t="s">
        <v>97</v>
      </c>
      <c r="K31" s="123"/>
    </row>
    <row r="32" spans="1:11" ht="14.25">
      <c r="A32" s="107" t="s">
        <v>98</v>
      </c>
      <c r="B32" s="108"/>
      <c r="C32" s="109"/>
      <c r="D32" s="124" t="s">
        <v>99</v>
      </c>
      <c r="E32" s="125" t="s">
        <v>100</v>
      </c>
      <c r="F32" s="126"/>
      <c r="G32" s="127"/>
      <c r="J32" s="128"/>
      <c r="K32" s="128"/>
    </row>
    <row r="33" spans="10:11" ht="14.25">
      <c r="J33" s="129"/>
      <c r="K33" s="129"/>
    </row>
  </sheetData>
  <sheetProtection/>
  <mergeCells count="24">
    <mergeCell ref="B28:G28"/>
    <mergeCell ref="B29:G29"/>
    <mergeCell ref="B30:G30"/>
    <mergeCell ref="B31:G31"/>
    <mergeCell ref="B32:C32"/>
    <mergeCell ref="E32:G32"/>
    <mergeCell ref="J19:K19"/>
    <mergeCell ref="J20:K20"/>
    <mergeCell ref="J21:K21"/>
    <mergeCell ref="J22:K22"/>
    <mergeCell ref="J23:K23"/>
    <mergeCell ref="B27:G27"/>
    <mergeCell ref="J13:K13"/>
    <mergeCell ref="J14:K14"/>
    <mergeCell ref="J15:K15"/>
    <mergeCell ref="J16:K16"/>
    <mergeCell ref="J17:K17"/>
    <mergeCell ref="J18:K18"/>
    <mergeCell ref="C1:I6"/>
    <mergeCell ref="A8:J8"/>
    <mergeCell ref="J9:K9"/>
    <mergeCell ref="J10:K10"/>
    <mergeCell ref="J11:K11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79"/>
  <sheetViews>
    <sheetView zoomScalePageLayoutView="0" workbookViewId="0" topLeftCell="A22">
      <selection activeCell="G32" sqref="G32"/>
    </sheetView>
  </sheetViews>
  <sheetFormatPr defaultColWidth="9.140625" defaultRowHeight="12.75"/>
  <cols>
    <col min="1" max="1" width="4.8515625" style="0" customWidth="1"/>
    <col min="2" max="2" width="19.140625" style="0" customWidth="1"/>
    <col min="3" max="3" width="11.28125" style="0" customWidth="1"/>
    <col min="5" max="5" width="6.00390625" style="0" customWidth="1"/>
    <col min="6" max="6" width="9.140625" style="0" customWidth="1"/>
    <col min="7" max="7" width="17.28125" style="0" bestFit="1" customWidth="1"/>
    <col min="8" max="8" width="11.8515625" style="0" bestFit="1" customWidth="1"/>
    <col min="10" max="10" width="14.421875" style="0" customWidth="1"/>
    <col min="12" max="12" width="12.28125" style="0" customWidth="1"/>
    <col min="13" max="13" width="4.57421875" style="0" customWidth="1"/>
    <col min="14" max="14" width="0.13671875" style="0" hidden="1" customWidth="1"/>
    <col min="15" max="15" width="2.28125" style="0" customWidth="1"/>
  </cols>
  <sheetData>
    <row r="1" spans="1:15" s="24" customFormat="1" ht="24.75" thickBot="1" thickTop="1">
      <c r="A1" s="29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3.5" thickTop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6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"/>
      <c r="P3" s="2"/>
    </row>
    <row r="4" spans="1:16" ht="15">
      <c r="A4" s="8" t="s">
        <v>1</v>
      </c>
      <c r="B4" s="8"/>
      <c r="C4" s="8"/>
      <c r="D4" s="8"/>
      <c r="E4" s="8"/>
      <c r="F4" s="8"/>
      <c r="G4" s="8"/>
      <c r="H4" s="8"/>
      <c r="I4" s="7"/>
      <c r="J4" s="8" t="s">
        <v>0</v>
      </c>
      <c r="K4" s="8"/>
      <c r="L4" s="8"/>
      <c r="M4" s="8"/>
      <c r="N4" s="8"/>
      <c r="O4" s="10"/>
      <c r="P4" s="2"/>
    </row>
    <row r="5" spans="1:16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"/>
      <c r="P5" s="2"/>
    </row>
    <row r="6" spans="1:16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"/>
      <c r="P6" s="2"/>
    </row>
    <row r="7" spans="1:16" ht="15">
      <c r="A7" s="8" t="s">
        <v>2</v>
      </c>
      <c r="B7" s="8"/>
      <c r="C7" s="8"/>
      <c r="D7" s="8"/>
      <c r="E7" s="8"/>
      <c r="F7" s="8"/>
      <c r="G7" s="8"/>
      <c r="H7" s="8"/>
      <c r="I7" s="7"/>
      <c r="J7" s="8" t="s">
        <v>3</v>
      </c>
      <c r="K7" s="8"/>
      <c r="L7" s="8"/>
      <c r="M7" s="8"/>
      <c r="N7" s="8"/>
      <c r="O7" s="10"/>
      <c r="P7" s="2"/>
    </row>
    <row r="8" spans="1:16" ht="15">
      <c r="A8" s="7"/>
      <c r="B8" s="7"/>
      <c r="C8" s="7"/>
      <c r="D8" s="7"/>
      <c r="E8" s="7"/>
      <c r="G8" s="7"/>
      <c r="H8" s="7"/>
      <c r="I8" s="7"/>
      <c r="J8" s="7"/>
      <c r="K8" s="7"/>
      <c r="L8" s="7"/>
      <c r="M8" s="7"/>
      <c r="N8" s="7"/>
      <c r="O8" s="10"/>
      <c r="P8" s="2"/>
    </row>
    <row r="9" spans="1:16" ht="15.75" thickBot="1">
      <c r="A9" s="7"/>
      <c r="B9" s="7"/>
      <c r="C9" s="7"/>
      <c r="D9" s="7"/>
      <c r="E9" s="7"/>
      <c r="G9" s="9" t="s">
        <v>60</v>
      </c>
      <c r="H9" s="31"/>
      <c r="I9" s="7"/>
      <c r="J9" s="7"/>
      <c r="K9" s="7"/>
      <c r="L9" s="7"/>
      <c r="M9" s="7"/>
      <c r="N9" s="7"/>
      <c r="O9" s="10"/>
      <c r="P9" s="2"/>
    </row>
    <row r="10" spans="1:16" ht="15">
      <c r="A10" s="8" t="s">
        <v>4</v>
      </c>
      <c r="B10" s="8"/>
      <c r="C10" s="8"/>
      <c r="D10" s="8"/>
      <c r="E10" s="8"/>
      <c r="G10" s="11" t="s">
        <v>18</v>
      </c>
      <c r="H10" s="31"/>
      <c r="I10" s="7"/>
      <c r="J10" s="8" t="s">
        <v>5</v>
      </c>
      <c r="K10" s="8"/>
      <c r="L10" s="8"/>
      <c r="M10" s="8"/>
      <c r="N10" s="8"/>
      <c r="O10" s="10"/>
      <c r="P10" s="2"/>
    </row>
    <row r="12" spans="2:15" ht="12.75">
      <c r="B12" s="49" t="s">
        <v>22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25"/>
      <c r="N12" s="25"/>
      <c r="O12" s="26"/>
    </row>
    <row r="13" spans="2:15" ht="12.75">
      <c r="B13" s="4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7"/>
      <c r="N13" s="47"/>
      <c r="O13" s="26"/>
    </row>
    <row r="14" spans="2:15" ht="12.75">
      <c r="B14" s="26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26"/>
    </row>
    <row r="15" spans="2:15" ht="12.75">
      <c r="B15" s="5">
        <v>1</v>
      </c>
      <c r="C15" s="30" t="s">
        <v>61</v>
      </c>
      <c r="D15" s="50"/>
      <c r="E15" s="50"/>
      <c r="F15" s="50"/>
      <c r="G15" s="50"/>
      <c r="H15" s="50"/>
      <c r="I15" s="50"/>
      <c r="J15" s="50"/>
      <c r="K15" s="50"/>
      <c r="L15" s="50"/>
      <c r="M15" s="52"/>
      <c r="N15" s="3"/>
      <c r="O15" s="26"/>
    </row>
    <row r="16" spans="2:15" ht="12.75">
      <c r="B16" s="5"/>
      <c r="C16" s="50" t="s">
        <v>23</v>
      </c>
      <c r="D16" s="50"/>
      <c r="E16" s="50"/>
      <c r="F16" s="50"/>
      <c r="G16" s="50"/>
      <c r="H16" s="50"/>
      <c r="I16" s="50"/>
      <c r="J16" s="50"/>
      <c r="K16" s="50"/>
      <c r="L16" s="50"/>
      <c r="M16" s="52"/>
      <c r="N16" s="3"/>
      <c r="O16" s="26"/>
    </row>
    <row r="17" spans="2:15" ht="12.75">
      <c r="B17" s="5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2"/>
      <c r="N17" s="3"/>
      <c r="O17" s="26"/>
    </row>
    <row r="18" spans="2:15" ht="12.75">
      <c r="B18" s="5">
        <v>2</v>
      </c>
      <c r="C18" s="50" t="s">
        <v>24</v>
      </c>
      <c r="D18" s="50"/>
      <c r="E18" s="50"/>
      <c r="F18" s="50"/>
      <c r="G18" s="50"/>
      <c r="H18" s="50"/>
      <c r="I18" s="50"/>
      <c r="J18" s="50"/>
      <c r="K18" s="50"/>
      <c r="L18" s="50"/>
      <c r="M18" s="52"/>
      <c r="N18" s="3"/>
      <c r="O18" s="26"/>
    </row>
    <row r="19" spans="2:15" ht="12.75" customHeight="1">
      <c r="B19" s="5"/>
      <c r="C19" s="74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52"/>
      <c r="N19" s="3"/>
      <c r="O19" s="26"/>
    </row>
    <row r="20" spans="2:15" ht="12.75">
      <c r="B20" s="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52"/>
      <c r="N20" s="3"/>
      <c r="O20" s="26"/>
    </row>
    <row r="21" spans="2:15" ht="12.75">
      <c r="B21" s="5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52"/>
      <c r="N21" s="3"/>
      <c r="O21" s="26"/>
    </row>
    <row r="22" spans="2:15" ht="31.5" customHeight="1">
      <c r="B22" s="5">
        <v>3</v>
      </c>
      <c r="C22" s="74" t="s">
        <v>33</v>
      </c>
      <c r="D22" s="74"/>
      <c r="E22" s="74"/>
      <c r="F22" s="74"/>
      <c r="G22" s="74"/>
      <c r="H22" s="74"/>
      <c r="I22" s="74"/>
      <c r="J22" s="74"/>
      <c r="K22" s="74"/>
      <c r="L22" s="74"/>
      <c r="M22" s="75"/>
      <c r="N22" s="3"/>
      <c r="O22" s="26"/>
    </row>
    <row r="23" spans="2:15" ht="12.75">
      <c r="B23" s="5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52"/>
      <c r="N23" s="3"/>
      <c r="O23" s="26"/>
    </row>
    <row r="24" spans="2:15" ht="12.75">
      <c r="B24" s="5">
        <v>4</v>
      </c>
      <c r="C24" s="76" t="s">
        <v>30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3"/>
      <c r="O24" s="26"/>
    </row>
    <row r="25" spans="2:15" ht="12.75"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4"/>
      <c r="O25" s="26"/>
    </row>
    <row r="27" ht="13.5" thickBot="1"/>
    <row r="28" spans="2:12" ht="15.75" thickBot="1">
      <c r="B28" s="7"/>
      <c r="C28" s="7"/>
      <c r="D28" s="7"/>
      <c r="E28" s="7"/>
      <c r="F28" s="7"/>
      <c r="G28" s="7"/>
      <c r="H28" s="7"/>
      <c r="I28" s="7"/>
      <c r="J28" s="7"/>
      <c r="K28" s="27" t="s">
        <v>20</v>
      </c>
      <c r="L28" s="28"/>
    </row>
    <row r="29" spans="2:12" ht="15" thickBot="1">
      <c r="B29" s="7"/>
      <c r="C29" s="7"/>
      <c r="D29" s="7"/>
      <c r="E29" s="32"/>
      <c r="F29" s="32"/>
      <c r="G29" s="32"/>
      <c r="H29" s="33" t="s">
        <v>31</v>
      </c>
      <c r="I29" s="33" t="s">
        <v>6</v>
      </c>
      <c r="J29" s="33" t="s">
        <v>21</v>
      </c>
      <c r="K29" s="78" t="s">
        <v>19</v>
      </c>
      <c r="L29" s="79"/>
    </row>
    <row r="30" spans="2:13" ht="15.75" thickBot="1">
      <c r="B30" s="34" t="s">
        <v>7</v>
      </c>
      <c r="C30" s="34" t="s">
        <v>8</v>
      </c>
      <c r="D30" s="35"/>
      <c r="E30" s="36"/>
      <c r="F30" s="36"/>
      <c r="G30" s="36"/>
      <c r="H30" s="44" t="s">
        <v>9</v>
      </c>
      <c r="I30" s="44" t="s">
        <v>9</v>
      </c>
      <c r="J30" s="44" t="s">
        <v>10</v>
      </c>
      <c r="K30" s="80" t="s">
        <v>25</v>
      </c>
      <c r="L30" s="81"/>
      <c r="M30" s="37"/>
    </row>
    <row r="31" spans="2:13" ht="24" customHeight="1" thickBot="1">
      <c r="B31" s="45">
        <v>9781496416650</v>
      </c>
      <c r="C31" s="46" t="s">
        <v>47</v>
      </c>
      <c r="D31" s="35"/>
      <c r="E31" s="35"/>
      <c r="F31" s="35"/>
      <c r="G31" s="35"/>
      <c r="H31" s="53">
        <v>39.99</v>
      </c>
      <c r="I31" s="60">
        <f>H31*0.7</f>
        <v>27.993</v>
      </c>
      <c r="J31" s="59"/>
      <c r="K31" s="67">
        <v>0.4</v>
      </c>
      <c r="L31" s="68"/>
      <c r="M31" s="37"/>
    </row>
    <row r="32" spans="2:13" ht="24" customHeight="1" thickBot="1">
      <c r="B32" s="45">
        <v>9781496416667</v>
      </c>
      <c r="C32" s="46" t="s">
        <v>54</v>
      </c>
      <c r="D32" s="35"/>
      <c r="E32" s="35"/>
      <c r="F32" s="35"/>
      <c r="G32" s="35"/>
      <c r="H32" s="53">
        <v>69.99</v>
      </c>
      <c r="I32" s="60">
        <f>H32*0.7</f>
        <v>48.992999999999995</v>
      </c>
      <c r="J32" s="59"/>
      <c r="K32" s="67">
        <v>0.4</v>
      </c>
      <c r="L32" s="68"/>
      <c r="M32" s="37"/>
    </row>
    <row r="33" spans="2:13" ht="24" customHeight="1" thickBot="1">
      <c r="B33" s="45">
        <v>9781496416681</v>
      </c>
      <c r="C33" s="46" t="s">
        <v>54</v>
      </c>
      <c r="D33" s="35"/>
      <c r="E33" s="35"/>
      <c r="F33" s="35"/>
      <c r="G33" s="35"/>
      <c r="H33" s="53">
        <v>69.99</v>
      </c>
      <c r="I33" s="60">
        <f>H33*0.7</f>
        <v>48.992999999999995</v>
      </c>
      <c r="J33" s="59"/>
      <c r="K33" s="67">
        <v>0.4</v>
      </c>
      <c r="L33" s="68"/>
      <c r="M33" s="37"/>
    </row>
    <row r="34" spans="2:13" ht="24" customHeight="1" thickBot="1">
      <c r="B34" s="45">
        <v>9781414338491</v>
      </c>
      <c r="C34" s="46" t="s">
        <v>55</v>
      </c>
      <c r="D34" s="35"/>
      <c r="E34" s="35"/>
      <c r="F34" s="35"/>
      <c r="G34" s="35"/>
      <c r="H34" s="53">
        <v>39.99</v>
      </c>
      <c r="I34" s="60">
        <v>29.97</v>
      </c>
      <c r="J34" s="59"/>
      <c r="K34" s="67">
        <v>0.4</v>
      </c>
      <c r="L34" s="68"/>
      <c r="M34" s="37"/>
    </row>
    <row r="35" spans="2:13" ht="24" customHeight="1" thickBot="1">
      <c r="B35" s="45">
        <v>9781414387253</v>
      </c>
      <c r="C35" s="46" t="s">
        <v>56</v>
      </c>
      <c r="D35" s="35"/>
      <c r="E35" s="35"/>
      <c r="F35" s="35"/>
      <c r="G35" s="35"/>
      <c r="H35" s="53">
        <v>39.99</v>
      </c>
      <c r="I35" s="60">
        <f>H35*0.7</f>
        <v>27.993</v>
      </c>
      <c r="J35" s="59"/>
      <c r="K35" s="67">
        <v>0.4</v>
      </c>
      <c r="L35" s="68"/>
      <c r="M35" s="37"/>
    </row>
    <row r="36" spans="2:13" ht="24" customHeight="1" thickBot="1">
      <c r="B36" s="45">
        <v>9781414395401</v>
      </c>
      <c r="C36" s="46" t="s">
        <v>57</v>
      </c>
      <c r="D36" s="35"/>
      <c r="E36" s="35"/>
      <c r="F36" s="35"/>
      <c r="G36" s="35"/>
      <c r="H36" s="53">
        <v>69.99</v>
      </c>
      <c r="I36" s="60">
        <f>H36*0.7</f>
        <v>48.992999999999995</v>
      </c>
      <c r="J36" s="59"/>
      <c r="K36" s="67">
        <v>0.4</v>
      </c>
      <c r="L36" s="68"/>
      <c r="M36" s="37"/>
    </row>
    <row r="37" spans="2:13" ht="24" customHeight="1" thickBot="1">
      <c r="B37" s="45">
        <v>9781414395425</v>
      </c>
      <c r="C37" s="46" t="s">
        <v>57</v>
      </c>
      <c r="D37" s="35"/>
      <c r="E37" s="35"/>
      <c r="F37" s="35"/>
      <c r="G37" s="35"/>
      <c r="H37" s="53">
        <v>69.99</v>
      </c>
      <c r="I37" s="60">
        <f>H37*0.7</f>
        <v>48.992999999999995</v>
      </c>
      <c r="J37" s="59"/>
      <c r="K37" s="67">
        <v>0.4</v>
      </c>
      <c r="L37" s="68"/>
      <c r="M37" s="37"/>
    </row>
    <row r="38" spans="2:13" ht="24" customHeight="1" thickBot="1">
      <c r="B38" s="70" t="s">
        <v>63</v>
      </c>
      <c r="C38" s="71"/>
      <c r="D38" s="71"/>
      <c r="E38" s="71"/>
      <c r="F38" s="71"/>
      <c r="G38" s="71"/>
      <c r="H38" s="71"/>
      <c r="I38" s="71"/>
      <c r="J38" s="71"/>
      <c r="K38" s="71"/>
      <c r="L38" s="72"/>
      <c r="M38" s="37"/>
    </row>
    <row r="39" spans="2:13" ht="24" customHeight="1" thickBot="1">
      <c r="B39" s="45">
        <v>9781414398617</v>
      </c>
      <c r="C39" s="46" t="s">
        <v>50</v>
      </c>
      <c r="D39" s="35"/>
      <c r="E39" s="35"/>
      <c r="F39" s="35"/>
      <c r="G39" s="35"/>
      <c r="H39" s="53">
        <v>49.99</v>
      </c>
      <c r="I39" s="60">
        <f>H39*0.5</f>
        <v>24.995</v>
      </c>
      <c r="J39" s="59"/>
      <c r="K39" s="67">
        <v>0.4</v>
      </c>
      <c r="L39" s="68"/>
      <c r="M39" s="37"/>
    </row>
    <row r="40" spans="2:13" ht="24" customHeight="1" thickBot="1">
      <c r="B40" s="45">
        <v>9781414397801</v>
      </c>
      <c r="C40" s="46" t="s">
        <v>51</v>
      </c>
      <c r="D40" s="35"/>
      <c r="E40" s="35"/>
      <c r="F40" s="35"/>
      <c r="G40" s="35"/>
      <c r="H40" s="53">
        <v>44.99</v>
      </c>
      <c r="I40" s="60">
        <f aca="true" t="shared" si="0" ref="I40:I49">H40*0.5</f>
        <v>22.495</v>
      </c>
      <c r="J40" s="59"/>
      <c r="K40" s="67">
        <v>0.4</v>
      </c>
      <c r="L40" s="68"/>
      <c r="M40" s="37"/>
    </row>
    <row r="41" spans="2:13" ht="24" customHeight="1" thickBot="1">
      <c r="B41" s="45">
        <v>9781414397795</v>
      </c>
      <c r="C41" s="56" t="s">
        <v>48</v>
      </c>
      <c r="D41" s="35"/>
      <c r="E41" s="35"/>
      <c r="F41" s="35"/>
      <c r="G41" s="35"/>
      <c r="H41" s="53">
        <v>44.99</v>
      </c>
      <c r="I41" s="60">
        <f t="shared" si="0"/>
        <v>22.495</v>
      </c>
      <c r="J41" s="59"/>
      <c r="K41" s="67">
        <v>0.4</v>
      </c>
      <c r="L41" s="68"/>
      <c r="M41" s="37"/>
    </row>
    <row r="42" spans="2:13" ht="24" customHeight="1" thickBot="1">
      <c r="B42" s="45">
        <v>9781414397788</v>
      </c>
      <c r="C42" s="46" t="s">
        <v>49</v>
      </c>
      <c r="D42" s="35"/>
      <c r="E42" s="35"/>
      <c r="F42" s="35"/>
      <c r="G42" s="35"/>
      <c r="H42" s="53">
        <v>44.99</v>
      </c>
      <c r="I42" s="60">
        <f t="shared" si="0"/>
        <v>22.495</v>
      </c>
      <c r="J42" s="59"/>
      <c r="K42" s="67">
        <v>0.4</v>
      </c>
      <c r="L42" s="68"/>
      <c r="M42" s="37"/>
    </row>
    <row r="43" spans="2:13" ht="24" customHeight="1" thickBot="1">
      <c r="B43" s="45">
        <v>9781414380803</v>
      </c>
      <c r="C43" s="46" t="s">
        <v>52</v>
      </c>
      <c r="D43" s="35"/>
      <c r="E43" s="35"/>
      <c r="F43" s="35"/>
      <c r="G43" s="35"/>
      <c r="H43" s="53">
        <v>39.99</v>
      </c>
      <c r="I43" s="60">
        <f t="shared" si="0"/>
        <v>19.995</v>
      </c>
      <c r="J43" s="59"/>
      <c r="K43" s="67">
        <v>0.4</v>
      </c>
      <c r="L43" s="68"/>
      <c r="M43" s="37"/>
    </row>
    <row r="44" spans="2:13" ht="24" customHeight="1" thickBot="1">
      <c r="B44" s="45">
        <v>9781414375144</v>
      </c>
      <c r="C44" s="46" t="s">
        <v>64</v>
      </c>
      <c r="D44" s="35"/>
      <c r="E44" s="35"/>
      <c r="F44" s="35"/>
      <c r="G44" s="35"/>
      <c r="H44" s="53">
        <v>39.99</v>
      </c>
      <c r="I44" s="60">
        <f t="shared" si="0"/>
        <v>19.995</v>
      </c>
      <c r="J44" s="59"/>
      <c r="K44" s="67">
        <v>0.4</v>
      </c>
      <c r="L44" s="68"/>
      <c r="M44" s="37"/>
    </row>
    <row r="45" spans="2:13" ht="30.75" customHeight="1" thickBot="1">
      <c r="B45" s="45">
        <v>9781496428226</v>
      </c>
      <c r="C45" s="64" t="s">
        <v>53</v>
      </c>
      <c r="D45" s="65"/>
      <c r="E45" s="65"/>
      <c r="F45" s="65"/>
      <c r="G45" s="66"/>
      <c r="H45" s="53">
        <v>59.99</v>
      </c>
      <c r="I45" s="60">
        <f t="shared" si="0"/>
        <v>29.995</v>
      </c>
      <c r="J45" s="59"/>
      <c r="K45" s="67">
        <v>0.4</v>
      </c>
      <c r="L45" s="68"/>
      <c r="M45" s="37"/>
    </row>
    <row r="46" spans="2:13" ht="24" customHeight="1" thickBot="1">
      <c r="B46" s="45">
        <v>9781496428233</v>
      </c>
      <c r="C46" s="46" t="s">
        <v>65</v>
      </c>
      <c r="D46" s="35"/>
      <c r="E46" s="35"/>
      <c r="F46" s="35"/>
      <c r="G46" s="35"/>
      <c r="H46" s="53">
        <v>59.99</v>
      </c>
      <c r="I46" s="60">
        <f t="shared" si="0"/>
        <v>29.995</v>
      </c>
      <c r="J46" s="59"/>
      <c r="K46" s="67">
        <v>0.4</v>
      </c>
      <c r="L46" s="68"/>
      <c r="M46" s="37"/>
    </row>
    <row r="47" spans="2:13" ht="24" customHeight="1" thickBot="1">
      <c r="B47" s="45">
        <v>9781496429612</v>
      </c>
      <c r="C47" s="46" t="s">
        <v>66</v>
      </c>
      <c r="D47" s="35"/>
      <c r="E47" s="35"/>
      <c r="F47" s="35"/>
      <c r="G47" s="35"/>
      <c r="H47" s="53">
        <v>59.99</v>
      </c>
      <c r="I47" s="60">
        <f t="shared" si="0"/>
        <v>29.995</v>
      </c>
      <c r="J47" s="59"/>
      <c r="K47" s="67">
        <v>0.4</v>
      </c>
      <c r="L47" s="68"/>
      <c r="M47" s="37"/>
    </row>
    <row r="48" spans="2:13" ht="24" customHeight="1" thickBot="1">
      <c r="B48" s="45">
        <v>9781414324647</v>
      </c>
      <c r="C48" s="46" t="s">
        <v>45</v>
      </c>
      <c r="D48" s="35"/>
      <c r="E48" s="35"/>
      <c r="F48" s="35"/>
      <c r="G48" s="35"/>
      <c r="H48" s="53">
        <v>44.99</v>
      </c>
      <c r="I48" s="60">
        <f t="shared" si="0"/>
        <v>22.495</v>
      </c>
      <c r="J48" s="59"/>
      <c r="K48" s="67">
        <v>0.4</v>
      </c>
      <c r="L48" s="68"/>
      <c r="M48" s="37"/>
    </row>
    <row r="49" spans="2:13" ht="24" customHeight="1" thickBot="1">
      <c r="B49" s="45">
        <v>9781414324654</v>
      </c>
      <c r="C49" s="46" t="s">
        <v>45</v>
      </c>
      <c r="D49" s="35"/>
      <c r="E49" s="35"/>
      <c r="F49" s="35"/>
      <c r="G49" s="35"/>
      <c r="H49" s="53">
        <v>44.99</v>
      </c>
      <c r="I49" s="60">
        <f t="shared" si="0"/>
        <v>22.495</v>
      </c>
      <c r="J49" s="59"/>
      <c r="K49" s="67">
        <v>0.4</v>
      </c>
      <c r="L49" s="68"/>
      <c r="M49" s="37"/>
    </row>
    <row r="50" spans="2:13" ht="24" customHeight="1" thickBot="1">
      <c r="B50" s="45">
        <v>9781496427991</v>
      </c>
      <c r="C50" s="46" t="s">
        <v>58</v>
      </c>
      <c r="D50" s="35"/>
      <c r="E50" s="35"/>
      <c r="F50" s="35"/>
      <c r="G50" s="35"/>
      <c r="H50" s="53">
        <v>34.99</v>
      </c>
      <c r="I50" s="60">
        <v>24.99</v>
      </c>
      <c r="J50" s="59"/>
      <c r="K50" s="67">
        <v>0.4</v>
      </c>
      <c r="L50" s="68"/>
      <c r="M50" s="37"/>
    </row>
    <row r="51" spans="2:13" ht="24" customHeight="1" thickBot="1">
      <c r="B51" s="45">
        <v>9781496416483</v>
      </c>
      <c r="C51" s="46" t="s">
        <v>46</v>
      </c>
      <c r="D51" s="35"/>
      <c r="E51" s="35"/>
      <c r="F51" s="35"/>
      <c r="G51" s="35"/>
      <c r="H51" s="53">
        <v>16.99</v>
      </c>
      <c r="I51" s="60">
        <v>9.97</v>
      </c>
      <c r="J51" s="59"/>
      <c r="K51" s="67">
        <v>0.4</v>
      </c>
      <c r="L51" s="68"/>
      <c r="M51" s="37"/>
    </row>
    <row r="52" spans="2:13" ht="24" customHeight="1" thickBot="1">
      <c r="B52" s="45"/>
      <c r="C52" s="46"/>
      <c r="D52" s="35"/>
      <c r="E52" s="35"/>
      <c r="F52" s="35"/>
      <c r="G52" s="35"/>
      <c r="H52" s="53"/>
      <c r="I52" s="60"/>
      <c r="J52" s="59"/>
      <c r="K52" s="61"/>
      <c r="L52" s="62"/>
      <c r="M52" s="37"/>
    </row>
    <row r="53" spans="2:13" ht="27" customHeight="1" thickBot="1">
      <c r="B53" s="45"/>
      <c r="C53" s="46"/>
      <c r="D53" s="35"/>
      <c r="E53" s="36"/>
      <c r="F53" s="36"/>
      <c r="G53" s="36"/>
      <c r="H53" s="53"/>
      <c r="I53" s="60"/>
      <c r="J53" s="53"/>
      <c r="K53" s="67"/>
      <c r="L53" s="68"/>
      <c r="M53" s="37"/>
    </row>
    <row r="54" spans="2:14" ht="15">
      <c r="B54" s="31"/>
      <c r="C54" s="31"/>
      <c r="D54" s="31"/>
      <c r="E54" s="31"/>
      <c r="F54" s="31"/>
      <c r="G54" s="31"/>
      <c r="H54" s="31"/>
      <c r="I54" s="31"/>
      <c r="J54" s="38" t="s">
        <v>26</v>
      </c>
      <c r="K54" s="39"/>
      <c r="L54" s="40"/>
      <c r="M54" s="41"/>
      <c r="N54" s="41"/>
    </row>
    <row r="55" spans="1:15" ht="15">
      <c r="A55" s="7"/>
      <c r="B55" s="12" t="s">
        <v>27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">
      <c r="A56" s="7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7"/>
    </row>
    <row r="57" spans="1:15" ht="15">
      <c r="A57" s="7"/>
      <c r="B57" s="7" t="s">
        <v>28</v>
      </c>
      <c r="C57" s="43"/>
      <c r="D57" s="7"/>
      <c r="E57" s="7"/>
      <c r="F57" s="7"/>
      <c r="G57" s="7"/>
      <c r="H57" s="7"/>
      <c r="I57" s="7"/>
      <c r="J57" s="7"/>
      <c r="K57" s="7"/>
      <c r="L57" s="7"/>
      <c r="M57" s="10"/>
      <c r="N57" s="7"/>
      <c r="O57" s="7"/>
    </row>
    <row r="58" spans="1:15" ht="15">
      <c r="A58" s="7"/>
      <c r="B58" s="7"/>
      <c r="C58" s="7"/>
      <c r="D58" s="8"/>
      <c r="E58" s="8"/>
      <c r="F58" s="8"/>
      <c r="G58" s="8"/>
      <c r="H58" s="8"/>
      <c r="I58" s="8"/>
      <c r="J58" s="8"/>
      <c r="K58" s="8"/>
      <c r="L58" s="8"/>
      <c r="M58" s="10"/>
      <c r="N58" s="8"/>
      <c r="O58" s="7"/>
    </row>
    <row r="59" spans="1:15" ht="15">
      <c r="A59" s="7"/>
      <c r="B59" s="7" t="s">
        <v>11</v>
      </c>
      <c r="C59" s="7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7"/>
    </row>
    <row r="60" spans="1:15" ht="15">
      <c r="A60" s="7"/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  <c r="M60" s="10"/>
      <c r="N60" s="8"/>
      <c r="O60" s="7"/>
    </row>
    <row r="61" spans="1:15" ht="15">
      <c r="A61" s="7"/>
      <c r="B61" s="7" t="s">
        <v>12</v>
      </c>
      <c r="C61" s="7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7"/>
    </row>
    <row r="62" spans="1:15" ht="15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10"/>
      <c r="N62" s="8"/>
      <c r="O62" s="7"/>
    </row>
    <row r="63" spans="1:15" ht="15" thickBo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2:14" ht="15">
      <c r="B64" s="13" t="s">
        <v>13</v>
      </c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54"/>
      <c r="N64" s="15"/>
    </row>
    <row r="65" spans="2:14" ht="15.75" thickBot="1">
      <c r="B65" s="16" t="s">
        <v>29</v>
      </c>
      <c r="C65" s="17"/>
      <c r="D65" s="17"/>
      <c r="E65" s="17"/>
      <c r="F65" s="17"/>
      <c r="G65" s="17"/>
      <c r="H65" s="17"/>
      <c r="I65" s="17"/>
      <c r="J65" s="17"/>
      <c r="K65" s="17"/>
      <c r="L65" s="18"/>
      <c r="M65" s="54"/>
      <c r="N65" s="18"/>
    </row>
    <row r="66" spans="2:14" ht="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 ht="15">
      <c r="B67" s="19" t="s">
        <v>62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ht="1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5">
      <c r="B69" s="69" t="s">
        <v>34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1" ht="15">
      <c r="G71" s="51" t="s">
        <v>35</v>
      </c>
    </row>
    <row r="73" spans="2:14" ht="15">
      <c r="B73" s="20" t="s">
        <v>14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 ht="15">
      <c r="B74" s="20" t="s">
        <v>36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ht="15">
      <c r="B75" s="20" t="s">
        <v>15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 ht="15">
      <c r="B76" s="20" t="s">
        <v>16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4" ht="15">
      <c r="B78" s="20" t="s">
        <v>17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2:14" ht="15">
      <c r="B79" s="20" t="s">
        <v>37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</sheetData>
  <sheetProtection/>
  <mergeCells count="30">
    <mergeCell ref="A2:O2"/>
    <mergeCell ref="C19:L20"/>
    <mergeCell ref="C22:M22"/>
    <mergeCell ref="C24:M24"/>
    <mergeCell ref="K29:L29"/>
    <mergeCell ref="K30:L30"/>
    <mergeCell ref="K31:L31"/>
    <mergeCell ref="K32:L32"/>
    <mergeCell ref="K53:L53"/>
    <mergeCell ref="B69:N69"/>
    <mergeCell ref="B38:L38"/>
    <mergeCell ref="K33:L33"/>
    <mergeCell ref="K34:L34"/>
    <mergeCell ref="K35:L35"/>
    <mergeCell ref="K36:L36"/>
    <mergeCell ref="K37:L37"/>
    <mergeCell ref="K39:L39"/>
    <mergeCell ref="K40:L40"/>
    <mergeCell ref="K41:L41"/>
    <mergeCell ref="K42:L42"/>
    <mergeCell ref="K49:L49"/>
    <mergeCell ref="K50:L50"/>
    <mergeCell ref="C45:G45"/>
    <mergeCell ref="K51:L51"/>
    <mergeCell ref="K43:L43"/>
    <mergeCell ref="K44:L44"/>
    <mergeCell ref="K45:L45"/>
    <mergeCell ref="K46:L46"/>
    <mergeCell ref="K47:L47"/>
    <mergeCell ref="K48:L48"/>
  </mergeCells>
  <printOptions/>
  <pageMargins left="0.2" right="0.2" top="0.5" bottom="0.5" header="0.3" footer="0.3"/>
  <pageSetup fitToHeight="2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9.140625" style="0" customWidth="1"/>
    <col min="3" max="3" width="11.28125" style="0" customWidth="1"/>
    <col min="5" max="5" width="6.00390625" style="0" customWidth="1"/>
    <col min="6" max="6" width="9.140625" style="0" customWidth="1"/>
    <col min="7" max="7" width="17.28125" style="0" bestFit="1" customWidth="1"/>
    <col min="8" max="8" width="11.8515625" style="0" bestFit="1" customWidth="1"/>
    <col min="10" max="10" width="14.421875" style="0" customWidth="1"/>
    <col min="12" max="12" width="12.28125" style="0" customWidth="1"/>
    <col min="13" max="13" width="4.57421875" style="0" customWidth="1"/>
    <col min="14" max="14" width="0.13671875" style="0" hidden="1" customWidth="1"/>
    <col min="15" max="15" width="2.28125" style="0" customWidth="1"/>
  </cols>
  <sheetData>
    <row r="1" spans="1:15" s="24" customFormat="1" ht="24.75" thickBot="1" thickTop="1">
      <c r="A1" s="29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3.5" thickTop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6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"/>
      <c r="P3" s="2"/>
    </row>
    <row r="4" spans="1:16" ht="15">
      <c r="A4" s="8" t="s">
        <v>1</v>
      </c>
      <c r="B4" s="8"/>
      <c r="C4" s="8"/>
      <c r="D4" s="8"/>
      <c r="E4" s="8"/>
      <c r="F4" s="8"/>
      <c r="G4" s="8"/>
      <c r="H4" s="8"/>
      <c r="I4" s="7"/>
      <c r="J4" s="8" t="s">
        <v>0</v>
      </c>
      <c r="K4" s="8"/>
      <c r="L4" s="8"/>
      <c r="M4" s="8"/>
      <c r="N4" s="8"/>
      <c r="O4" s="10"/>
      <c r="P4" s="2"/>
    </row>
    <row r="5" spans="1:16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"/>
      <c r="P5" s="2"/>
    </row>
    <row r="6" spans="1:16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"/>
      <c r="P6" s="2"/>
    </row>
    <row r="7" spans="1:16" ht="15">
      <c r="A7" s="8" t="s">
        <v>2</v>
      </c>
      <c r="B7" s="8"/>
      <c r="C7" s="8"/>
      <c r="D7" s="8"/>
      <c r="E7" s="8"/>
      <c r="F7" s="8"/>
      <c r="G7" s="8"/>
      <c r="H7" s="8"/>
      <c r="I7" s="7"/>
      <c r="J7" s="8" t="s">
        <v>3</v>
      </c>
      <c r="K7" s="8"/>
      <c r="L7" s="8"/>
      <c r="M7" s="8"/>
      <c r="N7" s="8"/>
      <c r="O7" s="10"/>
      <c r="P7" s="2"/>
    </row>
    <row r="8" spans="1:16" ht="15">
      <c r="A8" s="7"/>
      <c r="B8" s="7"/>
      <c r="C8" s="7"/>
      <c r="D8" s="7"/>
      <c r="E8" s="7"/>
      <c r="G8" s="7"/>
      <c r="H8" s="7"/>
      <c r="I8" s="7"/>
      <c r="J8" s="7"/>
      <c r="K8" s="7"/>
      <c r="L8" s="7"/>
      <c r="M8" s="7"/>
      <c r="N8" s="7"/>
      <c r="O8" s="10"/>
      <c r="P8" s="2"/>
    </row>
    <row r="9" spans="1:16" ht="15.75" thickBot="1">
      <c r="A9" s="7"/>
      <c r="B9" s="7"/>
      <c r="C9" s="7"/>
      <c r="D9" s="7"/>
      <c r="E9" s="7"/>
      <c r="G9" s="9" t="s">
        <v>44</v>
      </c>
      <c r="H9" s="31"/>
      <c r="I9" s="7"/>
      <c r="J9" s="7"/>
      <c r="K9" s="7"/>
      <c r="L9" s="7"/>
      <c r="M9" s="7"/>
      <c r="N9" s="7"/>
      <c r="O9" s="10"/>
      <c r="P9" s="2"/>
    </row>
    <row r="10" spans="1:16" ht="15">
      <c r="A10" s="8" t="s">
        <v>4</v>
      </c>
      <c r="B10" s="8"/>
      <c r="C10" s="8"/>
      <c r="D10" s="8"/>
      <c r="E10" s="8"/>
      <c r="G10" s="11" t="s">
        <v>18</v>
      </c>
      <c r="H10" s="31"/>
      <c r="I10" s="7"/>
      <c r="J10" s="8" t="s">
        <v>5</v>
      </c>
      <c r="K10" s="8"/>
      <c r="L10" s="8"/>
      <c r="M10" s="8"/>
      <c r="N10" s="8"/>
      <c r="O10" s="10"/>
      <c r="P10" s="2"/>
    </row>
    <row r="12" spans="2:15" ht="12.75">
      <c r="B12" s="49" t="s">
        <v>22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25"/>
      <c r="N12" s="25"/>
      <c r="O12" s="26"/>
    </row>
    <row r="13" spans="2:15" ht="12.75">
      <c r="B13" s="4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7"/>
      <c r="N13" s="47"/>
      <c r="O13" s="26"/>
    </row>
    <row r="14" spans="2:15" ht="12.75">
      <c r="B14" s="26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26"/>
    </row>
    <row r="15" spans="2:15" ht="12.75">
      <c r="B15" s="5">
        <v>1</v>
      </c>
      <c r="C15" s="30" t="s">
        <v>38</v>
      </c>
      <c r="D15" s="50"/>
      <c r="E15" s="50"/>
      <c r="F15" s="50"/>
      <c r="G15" s="50"/>
      <c r="H15" s="50"/>
      <c r="I15" s="50"/>
      <c r="J15" s="50"/>
      <c r="K15" s="50"/>
      <c r="L15" s="50"/>
      <c r="M15" s="52"/>
      <c r="N15" s="3"/>
      <c r="O15" s="26"/>
    </row>
    <row r="16" spans="2:15" ht="12.75">
      <c r="B16" s="5"/>
      <c r="C16" s="50" t="s">
        <v>23</v>
      </c>
      <c r="D16" s="50"/>
      <c r="E16" s="50"/>
      <c r="F16" s="50"/>
      <c r="G16" s="50"/>
      <c r="H16" s="50"/>
      <c r="I16" s="50"/>
      <c r="J16" s="50"/>
      <c r="K16" s="50"/>
      <c r="L16" s="50"/>
      <c r="M16" s="52"/>
      <c r="N16" s="3"/>
      <c r="O16" s="26"/>
    </row>
    <row r="17" spans="2:15" ht="12.75">
      <c r="B17" s="5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2"/>
      <c r="N17" s="3"/>
      <c r="O17" s="26"/>
    </row>
    <row r="18" spans="2:15" ht="12.75">
      <c r="B18" s="5">
        <v>2</v>
      </c>
      <c r="C18" s="50" t="s">
        <v>24</v>
      </c>
      <c r="D18" s="50"/>
      <c r="E18" s="50"/>
      <c r="F18" s="50"/>
      <c r="G18" s="50"/>
      <c r="H18" s="50"/>
      <c r="I18" s="50"/>
      <c r="J18" s="50"/>
      <c r="K18" s="50"/>
      <c r="L18" s="50"/>
      <c r="M18" s="52"/>
      <c r="N18" s="3"/>
      <c r="O18" s="26"/>
    </row>
    <row r="19" spans="2:15" ht="12.75" customHeight="1">
      <c r="B19" s="5"/>
      <c r="C19" s="74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52"/>
      <c r="N19" s="3"/>
      <c r="O19" s="26"/>
    </row>
    <row r="20" spans="2:15" ht="12.75">
      <c r="B20" s="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52"/>
      <c r="N20" s="3"/>
      <c r="O20" s="26"/>
    </row>
    <row r="21" spans="2:15" ht="12.75">
      <c r="B21" s="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2"/>
      <c r="N21" s="3"/>
      <c r="O21" s="26"/>
    </row>
    <row r="22" spans="2:15" ht="31.5" customHeight="1">
      <c r="B22" s="5">
        <v>3</v>
      </c>
      <c r="C22" s="74" t="s">
        <v>33</v>
      </c>
      <c r="D22" s="74"/>
      <c r="E22" s="74"/>
      <c r="F22" s="74"/>
      <c r="G22" s="74"/>
      <c r="H22" s="74"/>
      <c r="I22" s="74"/>
      <c r="J22" s="74"/>
      <c r="K22" s="74"/>
      <c r="L22" s="74"/>
      <c r="M22" s="75"/>
      <c r="N22" s="3"/>
      <c r="O22" s="26"/>
    </row>
    <row r="23" spans="2:15" ht="12.75">
      <c r="B23" s="5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2"/>
      <c r="N23" s="3"/>
      <c r="O23" s="26"/>
    </row>
    <row r="24" spans="2:15" ht="32.25" customHeight="1">
      <c r="B24" s="5">
        <v>4</v>
      </c>
      <c r="C24" s="76" t="s">
        <v>30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3"/>
      <c r="O24" s="26"/>
    </row>
    <row r="25" spans="2:15" ht="12.75"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4"/>
      <c r="O25" s="26"/>
    </row>
    <row r="27" ht="13.5" thickBot="1"/>
    <row r="28" spans="2:12" ht="15.75" thickBot="1">
      <c r="B28" s="7"/>
      <c r="C28" s="7"/>
      <c r="D28" s="7"/>
      <c r="E28" s="7"/>
      <c r="F28" s="7"/>
      <c r="G28" s="7"/>
      <c r="H28" s="7"/>
      <c r="I28" s="7"/>
      <c r="J28" s="7"/>
      <c r="K28" s="27" t="s">
        <v>20</v>
      </c>
      <c r="L28" s="28"/>
    </row>
    <row r="29" spans="2:12" ht="15" thickBot="1">
      <c r="B29" s="7"/>
      <c r="C29" s="7"/>
      <c r="D29" s="7"/>
      <c r="E29" s="32"/>
      <c r="F29" s="32"/>
      <c r="G29" s="32"/>
      <c r="H29" s="33" t="s">
        <v>31</v>
      </c>
      <c r="I29" s="33" t="s">
        <v>6</v>
      </c>
      <c r="J29" s="33" t="s">
        <v>21</v>
      </c>
      <c r="K29" s="78" t="s">
        <v>19</v>
      </c>
      <c r="L29" s="79"/>
    </row>
    <row r="30" spans="2:13" ht="15.75" thickBot="1">
      <c r="B30" s="34" t="s">
        <v>7</v>
      </c>
      <c r="C30" s="34" t="s">
        <v>8</v>
      </c>
      <c r="D30" s="35"/>
      <c r="E30" s="36"/>
      <c r="F30" s="36"/>
      <c r="G30" s="36"/>
      <c r="H30" s="44" t="s">
        <v>9</v>
      </c>
      <c r="I30" s="44" t="s">
        <v>9</v>
      </c>
      <c r="J30" s="44" t="s">
        <v>10</v>
      </c>
      <c r="K30" s="80" t="s">
        <v>25</v>
      </c>
      <c r="L30" s="81"/>
      <c r="M30" s="37"/>
    </row>
    <row r="31" spans="2:13" ht="27" customHeight="1" thickBot="1">
      <c r="B31" s="45">
        <v>9781414361949</v>
      </c>
      <c r="C31" s="46" t="s">
        <v>39</v>
      </c>
      <c r="D31" s="35"/>
      <c r="E31" s="36"/>
      <c r="F31" s="36"/>
      <c r="G31" s="36"/>
      <c r="H31" s="53">
        <v>54.99</v>
      </c>
      <c r="I31" s="55">
        <f>H31*0.5</f>
        <v>27.495</v>
      </c>
      <c r="J31" s="53"/>
      <c r="K31" s="67">
        <v>0.4</v>
      </c>
      <c r="L31" s="68"/>
      <c r="M31" s="37"/>
    </row>
    <row r="32" spans="2:13" ht="27" customHeight="1" thickBot="1">
      <c r="B32" s="45">
        <v>9780842320986</v>
      </c>
      <c r="C32" s="56" t="s">
        <v>40</v>
      </c>
      <c r="D32" s="35"/>
      <c r="E32" s="36"/>
      <c r="F32" s="36"/>
      <c r="G32" s="36"/>
      <c r="H32" s="53">
        <v>69.99</v>
      </c>
      <c r="I32" s="55">
        <f>H32*0.5</f>
        <v>34.995</v>
      </c>
      <c r="J32" s="53"/>
      <c r="K32" s="67">
        <v>0.4</v>
      </c>
      <c r="L32" s="68"/>
      <c r="M32" s="37"/>
    </row>
    <row r="33" spans="2:13" ht="27" customHeight="1" thickBot="1">
      <c r="B33" s="45">
        <v>9781414378640</v>
      </c>
      <c r="C33" s="58" t="s">
        <v>41</v>
      </c>
      <c r="D33" s="35"/>
      <c r="E33" s="36"/>
      <c r="F33" s="36"/>
      <c r="G33" s="36"/>
      <c r="H33" s="53">
        <v>69.99</v>
      </c>
      <c r="I33" s="55">
        <f>H33*0.5</f>
        <v>34.995</v>
      </c>
      <c r="J33" s="53"/>
      <c r="K33" s="67">
        <v>0.4</v>
      </c>
      <c r="L33" s="68"/>
      <c r="M33" s="37"/>
    </row>
    <row r="34" spans="2:14" ht="15">
      <c r="B34" s="31"/>
      <c r="C34" s="31"/>
      <c r="D34" s="31"/>
      <c r="E34" s="31"/>
      <c r="F34" s="31"/>
      <c r="G34" s="31"/>
      <c r="H34" s="31"/>
      <c r="I34" s="31"/>
      <c r="J34" s="38" t="s">
        <v>26</v>
      </c>
      <c r="K34" s="39"/>
      <c r="L34" s="40"/>
      <c r="M34" s="41"/>
      <c r="N34" s="41"/>
    </row>
    <row r="35" spans="1:15" ht="15">
      <c r="A35" s="7"/>
      <c r="B35" s="12" t="s">
        <v>27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">
      <c r="A36" s="7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7"/>
    </row>
    <row r="37" spans="1:15" ht="15">
      <c r="A37" s="7"/>
      <c r="B37" s="7" t="s">
        <v>28</v>
      </c>
      <c r="C37" s="43"/>
      <c r="D37" s="7"/>
      <c r="E37" s="7"/>
      <c r="F37" s="7"/>
      <c r="G37" s="7"/>
      <c r="H37" s="7"/>
      <c r="I37" s="7"/>
      <c r="J37" s="7"/>
      <c r="K37" s="7"/>
      <c r="L37" s="7"/>
      <c r="M37" s="10"/>
      <c r="N37" s="7"/>
      <c r="O37" s="7"/>
    </row>
    <row r="38" spans="1:15" ht="15">
      <c r="A38" s="7"/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10"/>
      <c r="N38" s="8"/>
      <c r="O38" s="7"/>
    </row>
    <row r="39" spans="1:15" ht="15">
      <c r="A39" s="7"/>
      <c r="B39" s="7" t="s">
        <v>11</v>
      </c>
      <c r="C39" s="7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7"/>
    </row>
    <row r="40" spans="1:15" ht="15">
      <c r="A40" s="7"/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  <c r="M40" s="10"/>
      <c r="N40" s="8"/>
      <c r="O40" s="7"/>
    </row>
    <row r="41" spans="1:15" ht="15">
      <c r="A41" s="7"/>
      <c r="B41" s="7" t="s">
        <v>12</v>
      </c>
      <c r="C41" s="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7"/>
    </row>
    <row r="42" spans="1:15" ht="15">
      <c r="A42" s="7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10"/>
      <c r="N42" s="8"/>
      <c r="O42" s="7"/>
    </row>
    <row r="43" spans="1:15" ht="15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4" ht="15">
      <c r="B44" s="13" t="s">
        <v>13</v>
      </c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54"/>
      <c r="N44" s="15"/>
    </row>
    <row r="45" spans="2:14" ht="15.75" thickBot="1">
      <c r="B45" s="16" t="s">
        <v>29</v>
      </c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54"/>
      <c r="N45" s="18"/>
    </row>
    <row r="46" spans="2:14" ht="1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2:14" ht="15"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ht="1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5">
      <c r="B49" s="69" t="s">
        <v>34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1" ht="15">
      <c r="G51" s="51" t="s">
        <v>35</v>
      </c>
    </row>
    <row r="53" spans="2:14" ht="15">
      <c r="B53" s="20" t="s">
        <v>14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2:14" ht="15">
      <c r="B54" s="20" t="s">
        <v>36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2:14" ht="15">
      <c r="B55" s="20" t="s">
        <v>15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2:14" ht="15">
      <c r="B56" s="20" t="s">
        <v>16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2:14" ht="15">
      <c r="B58" s="20" t="s">
        <v>17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2:14" ht="15">
      <c r="B59" s="20" t="s">
        <v>37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</sheetData>
  <sheetProtection/>
  <mergeCells count="10">
    <mergeCell ref="K31:L31"/>
    <mergeCell ref="K33:L33"/>
    <mergeCell ref="B49:N49"/>
    <mergeCell ref="K32:L32"/>
    <mergeCell ref="A2:O2"/>
    <mergeCell ref="C19:L20"/>
    <mergeCell ref="C22:M22"/>
    <mergeCell ref="C24:M24"/>
    <mergeCell ref="K29:L29"/>
    <mergeCell ref="K30:L30"/>
  </mergeCells>
  <printOptions/>
  <pageMargins left="0.2" right="0.2" top="0.75" bottom="0.5" header="0.3" footer="0.3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Tyndale House Publishers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Brooke Koroknay</cp:lastModifiedBy>
  <cp:lastPrinted>2017-09-06T22:47:40Z</cp:lastPrinted>
  <dcterms:created xsi:type="dcterms:W3CDTF">2004-01-09T14:23:43Z</dcterms:created>
  <dcterms:modified xsi:type="dcterms:W3CDTF">2017-10-12T17:42:18Z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0x010100B907EA787C79384989888AAB30C87A95</vt:lpwstr>
  </property>
</Properties>
</file>