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12DECSALE\POs\"/>
    </mc:Choice>
  </mc:AlternateContent>
  <bookViews>
    <workbookView xWindow="0" yWindow="0" windowWidth="28800" windowHeight="12210" xr2:uid="{00000000-000D-0000-FFFF-FFFF00000000}"/>
  </bookViews>
  <sheets>
    <sheet name="Abingdon Press" sheetId="75" r:id="rId1"/>
    <sheet name="AMG Pub" sheetId="2" r:id="rId2"/>
    <sheet name="B&amp;H" sheetId="26" r:id="rId3"/>
    <sheet name="Baker Pub" sheetId="4" r:id="rId4"/>
    <sheet name="Barbour Pub" sheetId="60" r:id="rId5"/>
    <sheet name="BroadStreet Pub" sheetId="7" r:id="rId6"/>
    <sheet name="Capitol Christian" sheetId="109" r:id="rId7"/>
    <sheet name="Carpentree" sheetId="110" r:id="rId8"/>
    <sheet name="Carson" sheetId="103" r:id="rId9"/>
    <sheet name="CA Gift" sheetId="104" r:id="rId10"/>
    <sheet name="Christian Art Gifts" sheetId="50" r:id="rId11"/>
    <sheet name="Christian Brands" sheetId="51" r:id="rId12"/>
    <sheet name="CLC Pub" sheetId="106" r:id="rId13"/>
    <sheet name="Cottage Garden" sheetId="52" r:id="rId14"/>
    <sheet name="Crossway" sheetId="53" r:id="rId15"/>
    <sheet name="David C Cook" sheetId="10" r:id="rId16"/>
    <sheet name="Discovery House" sheetId="65" r:id="rId17"/>
    <sheet name="FaithWords" sheetId="12" r:id="rId18"/>
    <sheet name="Focus on the Family" sheetId="84" r:id="rId19"/>
    <sheet name="Harvest House Pub" sheetId="61" r:id="rId20"/>
    <sheet name="HCCP" sheetId="114" r:id="rId21"/>
    <sheet name="Howard's Jewelry" sheetId="87" r:id="rId22"/>
    <sheet name="Integrity Music" sheetId="107" r:id="rId23"/>
    <sheet name="Judson Press" sheetId="108" r:id="rId24"/>
    <sheet name="Kerusso" sheetId="31" r:id="rId25"/>
    <sheet name="Kregel" sheetId="88" r:id="rId26"/>
    <sheet name="Leafwood Pub" sheetId="15" r:id="rId27"/>
    <sheet name="Lighthouse Christian Products" sheetId="16" r:id="rId28"/>
    <sheet name="Moody Pub" sheetId="17" r:id="rId29"/>
    <sheet name="P&amp;R Pub" sheetId="66" r:id="rId30"/>
    <sheet name="P. Graham Dunn" sheetId="67" r:id="rId31"/>
    <sheet name="Precious Moments" sheetId="94" r:id="rId32"/>
    <sheet name="Provident Dist" sheetId="33" r:id="rId33"/>
    <sheet name="Reformation Heritage Books" sheetId="69" r:id="rId34"/>
    <sheet name="Tyndale" sheetId="113" r:id="rId35"/>
    <sheet name="Worthy Publishing" sheetId="71" r:id="rId36"/>
  </sheets>
  <externalReferences>
    <externalReference r:id="rId37"/>
    <externalReference r:id="rId38"/>
    <externalReference r:id="rId39"/>
    <externalReference r:id="rId40"/>
    <externalReference r:id="rId41"/>
  </externalReferences>
  <definedNames>
    <definedName name="__________________________________key2" localSheetId="0" hidden="1">#REF!</definedName>
    <definedName name="__________________________________key2" localSheetId="2" hidden="1">#REF!</definedName>
    <definedName name="__________________________________key2" localSheetId="9" hidden="1">#REF!</definedName>
    <definedName name="__________________________________key2" localSheetId="6" hidden="1">#REF!</definedName>
    <definedName name="__________________________________key2" localSheetId="7" hidden="1">#REF!</definedName>
    <definedName name="__________________________________key2" localSheetId="11" hidden="1">#REF!</definedName>
    <definedName name="__________________________________key2" localSheetId="13" hidden="1">#REF!</definedName>
    <definedName name="__________________________________key2" localSheetId="14" hidden="1">#REF!</definedName>
    <definedName name="__________________________________key2" localSheetId="15" hidden="1">#REF!</definedName>
    <definedName name="__________________________________key2" localSheetId="16" hidden="1">#REF!</definedName>
    <definedName name="__________________________________key2" localSheetId="17" hidden="1">#REF!</definedName>
    <definedName name="__________________________________key2" localSheetId="19" hidden="1">#REF!</definedName>
    <definedName name="__________________________________key2" localSheetId="20" hidden="1">#REF!</definedName>
    <definedName name="__________________________________key2" localSheetId="22" hidden="1">#REF!</definedName>
    <definedName name="__________________________________key2" localSheetId="23" hidden="1">#REF!</definedName>
    <definedName name="__________________________________key2" localSheetId="26" hidden="1">#REF!</definedName>
    <definedName name="__________________________________key2" localSheetId="27" hidden="1">#REF!</definedName>
    <definedName name="__________________________________key2" localSheetId="28" hidden="1">#REF!</definedName>
    <definedName name="__________________________________key2" localSheetId="29" hidden="1">#REF!</definedName>
    <definedName name="__________________________________key2" localSheetId="30" hidden="1">#REF!</definedName>
    <definedName name="__________________________________key2" localSheetId="33" hidden="1">#REF!</definedName>
    <definedName name="__________________________________key2" localSheetId="34" hidden="1">#REF!</definedName>
    <definedName name="__________________________________key2" localSheetId="35" hidden="1">#REF!</definedName>
    <definedName name="__________________________________key2" hidden="1">#REF!</definedName>
    <definedName name="_________________________________key2" localSheetId="0" hidden="1">#REF!</definedName>
    <definedName name="_________________________________key2" localSheetId="2" hidden="1">#REF!</definedName>
    <definedName name="_________________________________key2" localSheetId="9" hidden="1">#REF!</definedName>
    <definedName name="_________________________________key2" localSheetId="6" hidden="1">#REF!</definedName>
    <definedName name="_________________________________key2" localSheetId="7" hidden="1">#REF!</definedName>
    <definedName name="_________________________________key2" localSheetId="11" hidden="1">#REF!</definedName>
    <definedName name="_________________________________key2" localSheetId="13" hidden="1">#REF!</definedName>
    <definedName name="_________________________________key2" localSheetId="14" hidden="1">#REF!</definedName>
    <definedName name="_________________________________key2" localSheetId="15" hidden="1">#REF!</definedName>
    <definedName name="_________________________________key2" localSheetId="16" hidden="1">#REF!</definedName>
    <definedName name="_________________________________key2" localSheetId="20" hidden="1">#REF!</definedName>
    <definedName name="_________________________________key2" localSheetId="22" hidden="1">#REF!</definedName>
    <definedName name="_________________________________key2" localSheetId="23" hidden="1">#REF!</definedName>
    <definedName name="_________________________________key2" localSheetId="30" hidden="1">#REF!</definedName>
    <definedName name="_________________________________key2" localSheetId="33" hidden="1">#REF!</definedName>
    <definedName name="_________________________________key2" localSheetId="34" hidden="1">#REF!</definedName>
    <definedName name="_________________________________key2" localSheetId="35" hidden="1">#REF!</definedName>
    <definedName name="_________________________________key2" hidden="1">#REF!</definedName>
    <definedName name="_________________________________key3" localSheetId="0" hidden="1">#REF!</definedName>
    <definedName name="_________________________________key3" localSheetId="2" hidden="1">#REF!</definedName>
    <definedName name="_________________________________key3" localSheetId="9" hidden="1">#REF!</definedName>
    <definedName name="_________________________________key3" localSheetId="6" hidden="1">#REF!</definedName>
    <definedName name="_________________________________key3" localSheetId="7" hidden="1">#REF!</definedName>
    <definedName name="_________________________________key3" localSheetId="11" hidden="1">#REF!</definedName>
    <definedName name="_________________________________key3" localSheetId="13" hidden="1">#REF!</definedName>
    <definedName name="_________________________________key3" localSheetId="14" hidden="1">#REF!</definedName>
    <definedName name="_________________________________key3" localSheetId="15" hidden="1">#REF!</definedName>
    <definedName name="_________________________________key3" localSheetId="16" hidden="1">#REF!</definedName>
    <definedName name="_________________________________key3" localSheetId="20" hidden="1">#REF!</definedName>
    <definedName name="_________________________________key3" localSheetId="22" hidden="1">#REF!</definedName>
    <definedName name="_________________________________key3" localSheetId="23" hidden="1">#REF!</definedName>
    <definedName name="_________________________________key3" localSheetId="30" hidden="1">#REF!</definedName>
    <definedName name="_________________________________key3" localSheetId="33" hidden="1">#REF!</definedName>
    <definedName name="_________________________________key3" localSheetId="34" hidden="1">#REF!</definedName>
    <definedName name="_________________________________key3" localSheetId="35" hidden="1">#REF!</definedName>
    <definedName name="_________________________________key3" hidden="1">#REF!</definedName>
    <definedName name="_________________________________nyp2" localSheetId="0" hidden="1">#REF!</definedName>
    <definedName name="_________________________________nyp2" localSheetId="2" hidden="1">#REF!</definedName>
    <definedName name="_________________________________nyp2" localSheetId="9" hidden="1">#REF!</definedName>
    <definedName name="_________________________________nyp2" localSheetId="7" hidden="1">#REF!</definedName>
    <definedName name="_________________________________nyp2" localSheetId="11" hidden="1">#REF!</definedName>
    <definedName name="_________________________________nyp2" localSheetId="13" hidden="1">#REF!</definedName>
    <definedName name="_________________________________nyp2" localSheetId="14" hidden="1">#REF!</definedName>
    <definedName name="_________________________________nyp2" localSheetId="15" hidden="1">#REF!</definedName>
    <definedName name="_________________________________nyp2" localSheetId="16" hidden="1">#REF!</definedName>
    <definedName name="_________________________________nyp2" localSheetId="20" hidden="1">#REF!</definedName>
    <definedName name="_________________________________nyp2" localSheetId="22" hidden="1">#REF!</definedName>
    <definedName name="_________________________________nyp2" localSheetId="23" hidden="1">#REF!</definedName>
    <definedName name="_________________________________nyp2" localSheetId="30" hidden="1">#REF!</definedName>
    <definedName name="_________________________________nyp2" localSheetId="33" hidden="1">#REF!</definedName>
    <definedName name="_________________________________nyp2" localSheetId="34" hidden="1">#REF!</definedName>
    <definedName name="_________________________________nyp2" localSheetId="35" hidden="1">#REF!</definedName>
    <definedName name="_________________________________nyp2" hidden="1">#REF!</definedName>
    <definedName name="________________________________key3" localSheetId="0" hidden="1">#REF!</definedName>
    <definedName name="________________________________key3" localSheetId="2" hidden="1">#REF!</definedName>
    <definedName name="________________________________key3" localSheetId="9" hidden="1">#REF!</definedName>
    <definedName name="________________________________key3" localSheetId="7" hidden="1">#REF!</definedName>
    <definedName name="________________________________key3" localSheetId="11" hidden="1">#REF!</definedName>
    <definedName name="________________________________key3" localSheetId="13" hidden="1">#REF!</definedName>
    <definedName name="________________________________key3" localSheetId="14" hidden="1">#REF!</definedName>
    <definedName name="________________________________key3" localSheetId="15" hidden="1">#REF!</definedName>
    <definedName name="________________________________key3" localSheetId="16" hidden="1">#REF!</definedName>
    <definedName name="________________________________key3" localSheetId="20" hidden="1">#REF!</definedName>
    <definedName name="________________________________key3" localSheetId="22" hidden="1">#REF!</definedName>
    <definedName name="________________________________key3" localSheetId="23" hidden="1">#REF!</definedName>
    <definedName name="________________________________key3" localSheetId="30" hidden="1">#REF!</definedName>
    <definedName name="________________________________key3" localSheetId="33" hidden="1">#REF!</definedName>
    <definedName name="________________________________key3" localSheetId="34" hidden="1">#REF!</definedName>
    <definedName name="________________________________key3" localSheetId="35" hidden="1">#REF!</definedName>
    <definedName name="________________________________key3" hidden="1">#REF!</definedName>
    <definedName name="________________________________nyp2" localSheetId="0" hidden="1">#REF!</definedName>
    <definedName name="________________________________nyp2" localSheetId="2" hidden="1">#REF!</definedName>
    <definedName name="________________________________nyp2" localSheetId="9" hidden="1">#REF!</definedName>
    <definedName name="________________________________nyp2" localSheetId="7" hidden="1">#REF!</definedName>
    <definedName name="________________________________nyp2" localSheetId="11" hidden="1">#REF!</definedName>
    <definedName name="________________________________nyp2" localSheetId="13" hidden="1">#REF!</definedName>
    <definedName name="________________________________nyp2" localSheetId="14" hidden="1">#REF!</definedName>
    <definedName name="________________________________nyp2" localSheetId="15" hidden="1">#REF!</definedName>
    <definedName name="________________________________nyp2" localSheetId="16" hidden="1">#REF!</definedName>
    <definedName name="________________________________nyp2" localSheetId="20" hidden="1">#REF!</definedName>
    <definedName name="________________________________nyp2" localSheetId="22" hidden="1">#REF!</definedName>
    <definedName name="________________________________nyp2" localSheetId="23" hidden="1">#REF!</definedName>
    <definedName name="________________________________nyp2" localSheetId="30" hidden="1">#REF!</definedName>
    <definedName name="________________________________nyp2" localSheetId="33" hidden="1">#REF!</definedName>
    <definedName name="________________________________nyp2" localSheetId="34" hidden="1">#REF!</definedName>
    <definedName name="________________________________nyp2" localSheetId="35" hidden="1">#REF!</definedName>
    <definedName name="________________________________nyp2" hidden="1">#REF!</definedName>
    <definedName name="_______________________________key2" localSheetId="0" hidden="1">#REF!</definedName>
    <definedName name="_______________________________key2" localSheetId="2" hidden="1">#REF!</definedName>
    <definedName name="_______________________________key2" localSheetId="9" hidden="1">#REF!</definedName>
    <definedName name="_______________________________key2" localSheetId="7" hidden="1">#REF!</definedName>
    <definedName name="_______________________________key2" localSheetId="11" hidden="1">#REF!</definedName>
    <definedName name="_______________________________key2" localSheetId="13" hidden="1">#REF!</definedName>
    <definedName name="_______________________________key2" localSheetId="14" hidden="1">#REF!</definedName>
    <definedName name="_______________________________key2" localSheetId="15" hidden="1">#REF!</definedName>
    <definedName name="_______________________________key2" localSheetId="16" hidden="1">#REF!</definedName>
    <definedName name="_______________________________key2" localSheetId="20" hidden="1">#REF!</definedName>
    <definedName name="_______________________________key2" localSheetId="22" hidden="1">#REF!</definedName>
    <definedName name="_______________________________key2" localSheetId="23" hidden="1">#REF!</definedName>
    <definedName name="_______________________________key2" localSheetId="30" hidden="1">#REF!</definedName>
    <definedName name="_______________________________key2" localSheetId="33" hidden="1">#REF!</definedName>
    <definedName name="_______________________________key2" localSheetId="34" hidden="1">#REF!</definedName>
    <definedName name="_______________________________key2" localSheetId="35" hidden="1">#REF!</definedName>
    <definedName name="_______________________________key2" hidden="1">#REF!</definedName>
    <definedName name="______________________________key2" localSheetId="0" hidden="1">#REF!</definedName>
    <definedName name="______________________________key2" localSheetId="2" hidden="1">#REF!</definedName>
    <definedName name="______________________________key2" localSheetId="9" hidden="1">#REF!</definedName>
    <definedName name="______________________________key2" localSheetId="7" hidden="1">#REF!</definedName>
    <definedName name="______________________________key2" localSheetId="11" hidden="1">#REF!</definedName>
    <definedName name="______________________________key2" localSheetId="13" hidden="1">#REF!</definedName>
    <definedName name="______________________________key2" localSheetId="14" hidden="1">#REF!</definedName>
    <definedName name="______________________________key2" localSheetId="15" hidden="1">#REF!</definedName>
    <definedName name="______________________________key2" localSheetId="16" hidden="1">#REF!</definedName>
    <definedName name="______________________________key2" localSheetId="20" hidden="1">#REF!</definedName>
    <definedName name="______________________________key2" localSheetId="22" hidden="1">#REF!</definedName>
    <definedName name="______________________________key2" localSheetId="23" hidden="1">#REF!</definedName>
    <definedName name="______________________________key2" localSheetId="30" hidden="1">#REF!</definedName>
    <definedName name="______________________________key2" localSheetId="33" hidden="1">#REF!</definedName>
    <definedName name="______________________________key2" localSheetId="34" hidden="1">#REF!</definedName>
    <definedName name="______________________________key2" localSheetId="35" hidden="1">#REF!</definedName>
    <definedName name="______________________________key2" hidden="1">#REF!</definedName>
    <definedName name="______________________________key3" localSheetId="0" hidden="1">#REF!</definedName>
    <definedName name="______________________________key3" localSheetId="2" hidden="1">#REF!</definedName>
    <definedName name="______________________________key3" localSheetId="9" hidden="1">#REF!</definedName>
    <definedName name="______________________________key3" localSheetId="7" hidden="1">#REF!</definedName>
    <definedName name="______________________________key3" localSheetId="11" hidden="1">#REF!</definedName>
    <definedName name="______________________________key3" localSheetId="13" hidden="1">#REF!</definedName>
    <definedName name="______________________________key3" localSheetId="14" hidden="1">#REF!</definedName>
    <definedName name="______________________________key3" localSheetId="15" hidden="1">#REF!</definedName>
    <definedName name="______________________________key3" localSheetId="16" hidden="1">#REF!</definedName>
    <definedName name="______________________________key3" localSheetId="20" hidden="1">#REF!</definedName>
    <definedName name="______________________________key3" localSheetId="22" hidden="1">#REF!</definedName>
    <definedName name="______________________________key3" localSheetId="23" hidden="1">#REF!</definedName>
    <definedName name="______________________________key3" localSheetId="30" hidden="1">#REF!</definedName>
    <definedName name="______________________________key3" localSheetId="33" hidden="1">#REF!</definedName>
    <definedName name="______________________________key3" localSheetId="34" hidden="1">#REF!</definedName>
    <definedName name="______________________________key3" localSheetId="35" hidden="1">#REF!</definedName>
    <definedName name="______________________________key3" hidden="1">#REF!</definedName>
    <definedName name="______________________________nyp2" localSheetId="0" hidden="1">#REF!</definedName>
    <definedName name="______________________________nyp2" localSheetId="2" hidden="1">#REF!</definedName>
    <definedName name="______________________________nyp2" localSheetId="9" hidden="1">#REF!</definedName>
    <definedName name="______________________________nyp2" localSheetId="7" hidden="1">#REF!</definedName>
    <definedName name="______________________________nyp2" localSheetId="11" hidden="1">#REF!</definedName>
    <definedName name="______________________________nyp2" localSheetId="13" hidden="1">#REF!</definedName>
    <definedName name="______________________________nyp2" localSheetId="14" hidden="1">#REF!</definedName>
    <definedName name="______________________________nyp2" localSheetId="15" hidden="1">#REF!</definedName>
    <definedName name="______________________________nyp2" localSheetId="16" hidden="1">#REF!</definedName>
    <definedName name="______________________________nyp2" localSheetId="20" hidden="1">#REF!</definedName>
    <definedName name="______________________________nyp2" localSheetId="22" hidden="1">#REF!</definedName>
    <definedName name="______________________________nyp2" localSheetId="23" hidden="1">#REF!</definedName>
    <definedName name="______________________________nyp2" localSheetId="30" hidden="1">#REF!</definedName>
    <definedName name="______________________________nyp2" localSheetId="33" hidden="1">#REF!</definedName>
    <definedName name="______________________________nyp2" localSheetId="34" hidden="1">#REF!</definedName>
    <definedName name="______________________________nyp2" localSheetId="35" hidden="1">#REF!</definedName>
    <definedName name="______________________________nyp2" hidden="1">#REF!</definedName>
    <definedName name="_____________________________key2" localSheetId="0" hidden="1">#REF!</definedName>
    <definedName name="_____________________________key2" localSheetId="2" hidden="1">#REF!</definedName>
    <definedName name="_____________________________key2" localSheetId="9" hidden="1">#REF!</definedName>
    <definedName name="_____________________________key2" localSheetId="7" hidden="1">#REF!</definedName>
    <definedName name="_____________________________key2" localSheetId="11" hidden="1">#REF!</definedName>
    <definedName name="_____________________________key2" localSheetId="13" hidden="1">#REF!</definedName>
    <definedName name="_____________________________key2" localSheetId="14" hidden="1">#REF!</definedName>
    <definedName name="_____________________________key2" localSheetId="15" hidden="1">#REF!</definedName>
    <definedName name="_____________________________key2" localSheetId="16" hidden="1">#REF!</definedName>
    <definedName name="_____________________________key2" localSheetId="20" hidden="1">#REF!</definedName>
    <definedName name="_____________________________key2" localSheetId="22" hidden="1">#REF!</definedName>
    <definedName name="_____________________________key2" localSheetId="23" hidden="1">#REF!</definedName>
    <definedName name="_____________________________key2" localSheetId="30" hidden="1">#REF!</definedName>
    <definedName name="_____________________________key2" localSheetId="33" hidden="1">#REF!</definedName>
    <definedName name="_____________________________key2" localSheetId="34" hidden="1">#REF!</definedName>
    <definedName name="_____________________________key2" localSheetId="35" hidden="1">#REF!</definedName>
    <definedName name="_____________________________key2" hidden="1">#REF!</definedName>
    <definedName name="_____________________________key3" localSheetId="0" hidden="1">#REF!</definedName>
    <definedName name="_____________________________key3" localSheetId="2" hidden="1">#REF!</definedName>
    <definedName name="_____________________________key3" localSheetId="9" hidden="1">#REF!</definedName>
    <definedName name="_____________________________key3" localSheetId="7" hidden="1">#REF!</definedName>
    <definedName name="_____________________________key3" localSheetId="11" hidden="1">#REF!</definedName>
    <definedName name="_____________________________key3" localSheetId="13" hidden="1">#REF!</definedName>
    <definedName name="_____________________________key3" localSheetId="14" hidden="1">#REF!</definedName>
    <definedName name="_____________________________key3" localSheetId="15" hidden="1">#REF!</definedName>
    <definedName name="_____________________________key3" localSheetId="16" hidden="1">#REF!</definedName>
    <definedName name="_____________________________key3" localSheetId="20" hidden="1">#REF!</definedName>
    <definedName name="_____________________________key3" localSheetId="22" hidden="1">#REF!</definedName>
    <definedName name="_____________________________key3" localSheetId="23" hidden="1">#REF!</definedName>
    <definedName name="_____________________________key3" localSheetId="30" hidden="1">#REF!</definedName>
    <definedName name="_____________________________key3" localSheetId="33" hidden="1">#REF!</definedName>
    <definedName name="_____________________________key3" localSheetId="34" hidden="1">#REF!</definedName>
    <definedName name="_____________________________key3" localSheetId="35" hidden="1">#REF!</definedName>
    <definedName name="_____________________________key3" hidden="1">#REF!</definedName>
    <definedName name="_____________________________nyp2" localSheetId="0" hidden="1">#REF!</definedName>
    <definedName name="_____________________________nyp2" localSheetId="2" hidden="1">#REF!</definedName>
    <definedName name="_____________________________nyp2" localSheetId="9" hidden="1">#REF!</definedName>
    <definedName name="_____________________________nyp2" localSheetId="7" hidden="1">#REF!</definedName>
    <definedName name="_____________________________nyp2" localSheetId="11" hidden="1">#REF!</definedName>
    <definedName name="_____________________________nyp2" localSheetId="13" hidden="1">#REF!</definedName>
    <definedName name="_____________________________nyp2" localSheetId="14" hidden="1">#REF!</definedName>
    <definedName name="_____________________________nyp2" localSheetId="15" hidden="1">#REF!</definedName>
    <definedName name="_____________________________nyp2" localSheetId="16" hidden="1">#REF!</definedName>
    <definedName name="_____________________________nyp2" localSheetId="20" hidden="1">#REF!</definedName>
    <definedName name="_____________________________nyp2" localSheetId="22" hidden="1">#REF!</definedName>
    <definedName name="_____________________________nyp2" localSheetId="23" hidden="1">#REF!</definedName>
    <definedName name="_____________________________nyp2" localSheetId="30" hidden="1">#REF!</definedName>
    <definedName name="_____________________________nyp2" localSheetId="33" hidden="1">#REF!</definedName>
    <definedName name="_____________________________nyp2" localSheetId="34" hidden="1">#REF!</definedName>
    <definedName name="_____________________________nyp2" localSheetId="35" hidden="1">#REF!</definedName>
    <definedName name="_____________________________nyp2" hidden="1">#REF!</definedName>
    <definedName name="____________________________key2" localSheetId="0" hidden="1">#REF!</definedName>
    <definedName name="____________________________key2" localSheetId="2" hidden="1">#REF!</definedName>
    <definedName name="____________________________key2" localSheetId="9" hidden="1">#REF!</definedName>
    <definedName name="____________________________key2" localSheetId="7" hidden="1">#REF!</definedName>
    <definedName name="____________________________key2" localSheetId="11" hidden="1">#REF!</definedName>
    <definedName name="____________________________key2" localSheetId="13" hidden="1">#REF!</definedName>
    <definedName name="____________________________key2" localSheetId="14" hidden="1">#REF!</definedName>
    <definedName name="____________________________key2" localSheetId="15" hidden="1">#REF!</definedName>
    <definedName name="____________________________key2" localSheetId="16" hidden="1">#REF!</definedName>
    <definedName name="____________________________key2" localSheetId="20" hidden="1">#REF!</definedName>
    <definedName name="____________________________key2" localSheetId="22" hidden="1">#REF!</definedName>
    <definedName name="____________________________key2" localSheetId="23" hidden="1">#REF!</definedName>
    <definedName name="____________________________key2" localSheetId="30" hidden="1">#REF!</definedName>
    <definedName name="____________________________key2" localSheetId="33" hidden="1">#REF!</definedName>
    <definedName name="____________________________key2" localSheetId="34" hidden="1">#REF!</definedName>
    <definedName name="____________________________key2" localSheetId="35" hidden="1">#REF!</definedName>
    <definedName name="____________________________key2" hidden="1">#REF!</definedName>
    <definedName name="____________________________key3" localSheetId="0" hidden="1">#REF!</definedName>
    <definedName name="____________________________key3" localSheetId="2" hidden="1">#REF!</definedName>
    <definedName name="____________________________key3" localSheetId="9" hidden="1">#REF!</definedName>
    <definedName name="____________________________key3" localSheetId="7" hidden="1">#REF!</definedName>
    <definedName name="____________________________key3" localSheetId="11" hidden="1">#REF!</definedName>
    <definedName name="____________________________key3" localSheetId="13" hidden="1">#REF!</definedName>
    <definedName name="____________________________key3" localSheetId="14" hidden="1">#REF!</definedName>
    <definedName name="____________________________key3" localSheetId="15" hidden="1">#REF!</definedName>
    <definedName name="____________________________key3" localSheetId="16" hidden="1">#REF!</definedName>
    <definedName name="____________________________key3" localSheetId="20" hidden="1">#REF!</definedName>
    <definedName name="____________________________key3" localSheetId="22" hidden="1">#REF!</definedName>
    <definedName name="____________________________key3" localSheetId="23" hidden="1">#REF!</definedName>
    <definedName name="____________________________key3" localSheetId="30" hidden="1">#REF!</definedName>
    <definedName name="____________________________key3" localSheetId="33" hidden="1">#REF!</definedName>
    <definedName name="____________________________key3" localSheetId="34" hidden="1">#REF!</definedName>
    <definedName name="____________________________key3" localSheetId="35" hidden="1">#REF!</definedName>
    <definedName name="____________________________key3" hidden="1">#REF!</definedName>
    <definedName name="____________________________nyp2" localSheetId="0" hidden="1">#REF!</definedName>
    <definedName name="____________________________nyp2" localSheetId="2" hidden="1">#REF!</definedName>
    <definedName name="____________________________nyp2" localSheetId="9" hidden="1">#REF!</definedName>
    <definedName name="____________________________nyp2" localSheetId="7" hidden="1">#REF!</definedName>
    <definedName name="____________________________nyp2" localSheetId="11" hidden="1">#REF!</definedName>
    <definedName name="____________________________nyp2" localSheetId="13" hidden="1">#REF!</definedName>
    <definedName name="____________________________nyp2" localSheetId="14" hidden="1">#REF!</definedName>
    <definedName name="____________________________nyp2" localSheetId="15" hidden="1">#REF!</definedName>
    <definedName name="____________________________nyp2" localSheetId="16" hidden="1">#REF!</definedName>
    <definedName name="____________________________nyp2" localSheetId="20" hidden="1">#REF!</definedName>
    <definedName name="____________________________nyp2" localSheetId="22" hidden="1">#REF!</definedName>
    <definedName name="____________________________nyp2" localSheetId="23" hidden="1">#REF!</definedName>
    <definedName name="____________________________nyp2" localSheetId="30" hidden="1">#REF!</definedName>
    <definedName name="____________________________nyp2" localSheetId="33" hidden="1">#REF!</definedName>
    <definedName name="____________________________nyp2" localSheetId="34" hidden="1">#REF!</definedName>
    <definedName name="____________________________nyp2" localSheetId="35" hidden="1">#REF!</definedName>
    <definedName name="____________________________nyp2" hidden="1">#REF!</definedName>
    <definedName name="___________________________key2" localSheetId="0" hidden="1">#REF!</definedName>
    <definedName name="___________________________key2" localSheetId="2" hidden="1">#REF!</definedName>
    <definedName name="___________________________key2" localSheetId="9" hidden="1">#REF!</definedName>
    <definedName name="___________________________key2" localSheetId="7" hidden="1">#REF!</definedName>
    <definedName name="___________________________key2" localSheetId="11" hidden="1">#REF!</definedName>
    <definedName name="___________________________key2" localSheetId="13" hidden="1">#REF!</definedName>
    <definedName name="___________________________key2" localSheetId="14" hidden="1">#REF!</definedName>
    <definedName name="___________________________key2" localSheetId="15" hidden="1">#REF!</definedName>
    <definedName name="___________________________key2" localSheetId="16" hidden="1">#REF!</definedName>
    <definedName name="___________________________key2" localSheetId="20" hidden="1">#REF!</definedName>
    <definedName name="___________________________key2" localSheetId="22" hidden="1">#REF!</definedName>
    <definedName name="___________________________key2" localSheetId="23" hidden="1">#REF!</definedName>
    <definedName name="___________________________key2" localSheetId="30" hidden="1">#REF!</definedName>
    <definedName name="___________________________key2" localSheetId="33" hidden="1">#REF!</definedName>
    <definedName name="___________________________key2" localSheetId="34" hidden="1">#REF!</definedName>
    <definedName name="___________________________key2" localSheetId="35" hidden="1">#REF!</definedName>
    <definedName name="___________________________key2" hidden="1">#REF!</definedName>
    <definedName name="___________________________key3" localSheetId="0" hidden="1">#REF!</definedName>
    <definedName name="___________________________key3" localSheetId="2" hidden="1">#REF!</definedName>
    <definedName name="___________________________key3" localSheetId="9" hidden="1">#REF!</definedName>
    <definedName name="___________________________key3" localSheetId="7" hidden="1">#REF!</definedName>
    <definedName name="___________________________key3" localSheetId="11" hidden="1">#REF!</definedName>
    <definedName name="___________________________key3" localSheetId="13" hidden="1">#REF!</definedName>
    <definedName name="___________________________key3" localSheetId="14" hidden="1">#REF!</definedName>
    <definedName name="___________________________key3" localSheetId="15" hidden="1">#REF!</definedName>
    <definedName name="___________________________key3" localSheetId="16" hidden="1">#REF!</definedName>
    <definedName name="___________________________key3" localSheetId="20" hidden="1">#REF!</definedName>
    <definedName name="___________________________key3" localSheetId="22" hidden="1">#REF!</definedName>
    <definedName name="___________________________key3" localSheetId="23" hidden="1">#REF!</definedName>
    <definedName name="___________________________key3" localSheetId="30" hidden="1">#REF!</definedName>
    <definedName name="___________________________key3" localSheetId="33" hidden="1">#REF!</definedName>
    <definedName name="___________________________key3" localSheetId="34" hidden="1">#REF!</definedName>
    <definedName name="___________________________key3" localSheetId="35" hidden="1">#REF!</definedName>
    <definedName name="___________________________key3" hidden="1">#REF!</definedName>
    <definedName name="___________________________nyp2" localSheetId="0" hidden="1">#REF!</definedName>
    <definedName name="___________________________nyp2" localSheetId="2" hidden="1">#REF!</definedName>
    <definedName name="___________________________nyp2" localSheetId="9" hidden="1">#REF!</definedName>
    <definedName name="___________________________nyp2" localSheetId="7" hidden="1">#REF!</definedName>
    <definedName name="___________________________nyp2" localSheetId="11" hidden="1">#REF!</definedName>
    <definedName name="___________________________nyp2" localSheetId="13" hidden="1">#REF!</definedName>
    <definedName name="___________________________nyp2" localSheetId="14" hidden="1">#REF!</definedName>
    <definedName name="___________________________nyp2" localSheetId="15" hidden="1">#REF!</definedName>
    <definedName name="___________________________nyp2" localSheetId="16" hidden="1">#REF!</definedName>
    <definedName name="___________________________nyp2" localSheetId="20" hidden="1">#REF!</definedName>
    <definedName name="___________________________nyp2" localSheetId="22" hidden="1">#REF!</definedName>
    <definedName name="___________________________nyp2" localSheetId="23" hidden="1">#REF!</definedName>
    <definedName name="___________________________nyp2" localSheetId="30" hidden="1">#REF!</definedName>
    <definedName name="___________________________nyp2" localSheetId="33" hidden="1">#REF!</definedName>
    <definedName name="___________________________nyp2" localSheetId="34" hidden="1">#REF!</definedName>
    <definedName name="___________________________nyp2" localSheetId="35" hidden="1">#REF!</definedName>
    <definedName name="___________________________nyp2" hidden="1">#REF!</definedName>
    <definedName name="__________________________key3" localSheetId="0" hidden="1">#REF!</definedName>
    <definedName name="__________________________key3" localSheetId="2" hidden="1">#REF!</definedName>
    <definedName name="__________________________key3" localSheetId="9" hidden="1">#REF!</definedName>
    <definedName name="__________________________key3" localSheetId="7" hidden="1">#REF!</definedName>
    <definedName name="__________________________key3" localSheetId="11" hidden="1">#REF!</definedName>
    <definedName name="__________________________key3" localSheetId="13" hidden="1">#REF!</definedName>
    <definedName name="__________________________key3" localSheetId="14" hidden="1">#REF!</definedName>
    <definedName name="__________________________key3" localSheetId="15" hidden="1">#REF!</definedName>
    <definedName name="__________________________key3" localSheetId="16" hidden="1">#REF!</definedName>
    <definedName name="__________________________key3" localSheetId="20" hidden="1">#REF!</definedName>
    <definedName name="__________________________key3" localSheetId="22" hidden="1">#REF!</definedName>
    <definedName name="__________________________key3" localSheetId="23" hidden="1">#REF!</definedName>
    <definedName name="__________________________key3" localSheetId="30" hidden="1">#REF!</definedName>
    <definedName name="__________________________key3" localSheetId="33" hidden="1">#REF!</definedName>
    <definedName name="__________________________key3" localSheetId="34" hidden="1">#REF!</definedName>
    <definedName name="__________________________key3" localSheetId="35" hidden="1">#REF!</definedName>
    <definedName name="__________________________key3" hidden="1">#REF!</definedName>
    <definedName name="__________________________nyp2" localSheetId="0" hidden="1">#REF!</definedName>
    <definedName name="__________________________nyp2" localSheetId="2" hidden="1">#REF!</definedName>
    <definedName name="__________________________nyp2" localSheetId="9" hidden="1">#REF!</definedName>
    <definedName name="__________________________nyp2" localSheetId="7" hidden="1">#REF!</definedName>
    <definedName name="__________________________nyp2" localSheetId="11" hidden="1">#REF!</definedName>
    <definedName name="__________________________nyp2" localSheetId="13" hidden="1">#REF!</definedName>
    <definedName name="__________________________nyp2" localSheetId="14" hidden="1">#REF!</definedName>
    <definedName name="__________________________nyp2" localSheetId="15" hidden="1">#REF!</definedName>
    <definedName name="__________________________nyp2" localSheetId="16" hidden="1">#REF!</definedName>
    <definedName name="__________________________nyp2" localSheetId="20" hidden="1">#REF!</definedName>
    <definedName name="__________________________nyp2" localSheetId="22" hidden="1">#REF!</definedName>
    <definedName name="__________________________nyp2" localSheetId="23" hidden="1">#REF!</definedName>
    <definedName name="__________________________nyp2" localSheetId="30" hidden="1">#REF!</definedName>
    <definedName name="__________________________nyp2" localSheetId="33" hidden="1">#REF!</definedName>
    <definedName name="__________________________nyp2" localSheetId="34" hidden="1">#REF!</definedName>
    <definedName name="__________________________nyp2" localSheetId="35" hidden="1">#REF!</definedName>
    <definedName name="__________________________nyp2" hidden="1">#REF!</definedName>
    <definedName name="_________________________key2" localSheetId="0" hidden="1">#REF!</definedName>
    <definedName name="_________________________key2" localSheetId="2" hidden="1">#REF!</definedName>
    <definedName name="_________________________key2" localSheetId="9" hidden="1">#REF!</definedName>
    <definedName name="_________________________key2" localSheetId="7" hidden="1">#REF!</definedName>
    <definedName name="_________________________key2" localSheetId="11" hidden="1">#REF!</definedName>
    <definedName name="_________________________key2" localSheetId="13" hidden="1">#REF!</definedName>
    <definedName name="_________________________key2" localSheetId="14" hidden="1">#REF!</definedName>
    <definedName name="_________________________key2" localSheetId="15" hidden="1">#REF!</definedName>
    <definedName name="_________________________key2" localSheetId="16" hidden="1">#REF!</definedName>
    <definedName name="_________________________key2" localSheetId="20" hidden="1">#REF!</definedName>
    <definedName name="_________________________key2" localSheetId="22" hidden="1">#REF!</definedName>
    <definedName name="_________________________key2" localSheetId="23" hidden="1">#REF!</definedName>
    <definedName name="_________________________key2" localSheetId="30" hidden="1">#REF!</definedName>
    <definedName name="_________________________key2" localSheetId="33" hidden="1">#REF!</definedName>
    <definedName name="_________________________key2" localSheetId="34" hidden="1">#REF!</definedName>
    <definedName name="_________________________key2" localSheetId="35" hidden="1">#REF!</definedName>
    <definedName name="_________________________key2" hidden="1">#REF!</definedName>
    <definedName name="________________________key2" localSheetId="0" hidden="1">#REF!</definedName>
    <definedName name="________________________key2" localSheetId="2" hidden="1">#REF!</definedName>
    <definedName name="________________________key2" localSheetId="9" hidden="1">#REF!</definedName>
    <definedName name="________________________key2" localSheetId="7" hidden="1">#REF!</definedName>
    <definedName name="________________________key2" localSheetId="11" hidden="1">#REF!</definedName>
    <definedName name="________________________key2" localSheetId="13" hidden="1">#REF!</definedName>
    <definedName name="________________________key2" localSheetId="14" hidden="1">#REF!</definedName>
    <definedName name="________________________key2" localSheetId="15" hidden="1">#REF!</definedName>
    <definedName name="________________________key2" localSheetId="16" hidden="1">#REF!</definedName>
    <definedName name="________________________key2" localSheetId="20" hidden="1">#REF!</definedName>
    <definedName name="________________________key2" localSheetId="22" hidden="1">#REF!</definedName>
    <definedName name="________________________key2" localSheetId="23" hidden="1">#REF!</definedName>
    <definedName name="________________________key2" localSheetId="30" hidden="1">#REF!</definedName>
    <definedName name="________________________key2" localSheetId="33" hidden="1">#REF!</definedName>
    <definedName name="________________________key2" localSheetId="34" hidden="1">#REF!</definedName>
    <definedName name="________________________key2" localSheetId="35" hidden="1">#REF!</definedName>
    <definedName name="________________________key2" hidden="1">#REF!</definedName>
    <definedName name="________________________key3" localSheetId="0" hidden="1">#REF!</definedName>
    <definedName name="________________________key3" localSheetId="2" hidden="1">#REF!</definedName>
    <definedName name="________________________key3" localSheetId="9" hidden="1">#REF!</definedName>
    <definedName name="________________________key3" localSheetId="7" hidden="1">#REF!</definedName>
    <definedName name="________________________key3" localSheetId="11" hidden="1">#REF!</definedName>
    <definedName name="________________________key3" localSheetId="13" hidden="1">#REF!</definedName>
    <definedName name="________________________key3" localSheetId="14" hidden="1">#REF!</definedName>
    <definedName name="________________________key3" localSheetId="15" hidden="1">#REF!</definedName>
    <definedName name="________________________key3" localSheetId="16" hidden="1">#REF!</definedName>
    <definedName name="________________________key3" localSheetId="20" hidden="1">#REF!</definedName>
    <definedName name="________________________key3" localSheetId="22" hidden="1">#REF!</definedName>
    <definedName name="________________________key3" localSheetId="23" hidden="1">#REF!</definedName>
    <definedName name="________________________key3" localSheetId="30" hidden="1">#REF!</definedName>
    <definedName name="________________________key3" localSheetId="33" hidden="1">#REF!</definedName>
    <definedName name="________________________key3" localSheetId="34" hidden="1">#REF!</definedName>
    <definedName name="________________________key3" localSheetId="35" hidden="1">#REF!</definedName>
    <definedName name="________________________key3" hidden="1">#REF!</definedName>
    <definedName name="________________________nyp2" localSheetId="0" hidden="1">#REF!</definedName>
    <definedName name="________________________nyp2" localSheetId="2" hidden="1">#REF!</definedName>
    <definedName name="________________________nyp2" localSheetId="9" hidden="1">#REF!</definedName>
    <definedName name="________________________nyp2" localSheetId="7" hidden="1">#REF!</definedName>
    <definedName name="________________________nyp2" localSheetId="11" hidden="1">#REF!</definedName>
    <definedName name="________________________nyp2" localSheetId="13" hidden="1">#REF!</definedName>
    <definedName name="________________________nyp2" localSheetId="14" hidden="1">#REF!</definedName>
    <definedName name="________________________nyp2" localSheetId="15" hidden="1">#REF!</definedName>
    <definedName name="________________________nyp2" localSheetId="16" hidden="1">#REF!</definedName>
    <definedName name="________________________nyp2" localSheetId="20" hidden="1">#REF!</definedName>
    <definedName name="________________________nyp2" localSheetId="22" hidden="1">#REF!</definedName>
    <definedName name="________________________nyp2" localSheetId="23" hidden="1">#REF!</definedName>
    <definedName name="________________________nyp2" localSheetId="30" hidden="1">#REF!</definedName>
    <definedName name="________________________nyp2" localSheetId="33" hidden="1">#REF!</definedName>
    <definedName name="________________________nyp2" localSheetId="34" hidden="1">#REF!</definedName>
    <definedName name="________________________nyp2" localSheetId="35" hidden="1">#REF!</definedName>
    <definedName name="________________________nyp2" hidden="1">#REF!</definedName>
    <definedName name="_______________________key2" localSheetId="0" hidden="1">#REF!</definedName>
    <definedName name="_______________________key2" localSheetId="2" hidden="1">#REF!</definedName>
    <definedName name="_______________________key2" localSheetId="9" hidden="1">#REF!</definedName>
    <definedName name="_______________________key2" localSheetId="7" hidden="1">#REF!</definedName>
    <definedName name="_______________________key2" localSheetId="11" hidden="1">#REF!</definedName>
    <definedName name="_______________________key2" localSheetId="13" hidden="1">#REF!</definedName>
    <definedName name="_______________________key2" localSheetId="14" hidden="1">#REF!</definedName>
    <definedName name="_______________________key2" localSheetId="15" hidden="1">#REF!</definedName>
    <definedName name="_______________________key2" localSheetId="16" hidden="1">#REF!</definedName>
    <definedName name="_______________________key2" localSheetId="20" hidden="1">#REF!</definedName>
    <definedName name="_______________________key2" localSheetId="22" hidden="1">#REF!</definedName>
    <definedName name="_______________________key2" localSheetId="23" hidden="1">#REF!</definedName>
    <definedName name="_______________________key2" localSheetId="30" hidden="1">#REF!</definedName>
    <definedName name="_______________________key2" localSheetId="33" hidden="1">#REF!</definedName>
    <definedName name="_______________________key2" localSheetId="34" hidden="1">#REF!</definedName>
    <definedName name="_______________________key2" localSheetId="35" hidden="1">#REF!</definedName>
    <definedName name="_______________________key2" hidden="1">#REF!</definedName>
    <definedName name="_______________________key3" localSheetId="0" hidden="1">#REF!</definedName>
    <definedName name="_______________________key3" localSheetId="2" hidden="1">#REF!</definedName>
    <definedName name="_______________________key3" localSheetId="9" hidden="1">#REF!</definedName>
    <definedName name="_______________________key3" localSheetId="7" hidden="1">#REF!</definedName>
    <definedName name="_______________________key3" localSheetId="11" hidden="1">#REF!</definedName>
    <definedName name="_______________________key3" localSheetId="13" hidden="1">#REF!</definedName>
    <definedName name="_______________________key3" localSheetId="14" hidden="1">#REF!</definedName>
    <definedName name="_______________________key3" localSheetId="15" hidden="1">#REF!</definedName>
    <definedName name="_______________________key3" localSheetId="16" hidden="1">#REF!</definedName>
    <definedName name="_______________________key3" localSheetId="20" hidden="1">#REF!</definedName>
    <definedName name="_______________________key3" localSheetId="22" hidden="1">#REF!</definedName>
    <definedName name="_______________________key3" localSheetId="23" hidden="1">#REF!</definedName>
    <definedName name="_______________________key3" localSheetId="30" hidden="1">#REF!</definedName>
    <definedName name="_______________________key3" localSheetId="33" hidden="1">#REF!</definedName>
    <definedName name="_______________________key3" localSheetId="34" hidden="1">#REF!</definedName>
    <definedName name="_______________________key3" localSheetId="35" hidden="1">#REF!</definedName>
    <definedName name="_______________________key3" hidden="1">#REF!</definedName>
    <definedName name="_______________________nyp2" localSheetId="0" hidden="1">#REF!</definedName>
    <definedName name="_______________________nyp2" localSheetId="2" hidden="1">#REF!</definedName>
    <definedName name="_______________________nyp2" localSheetId="9" hidden="1">#REF!</definedName>
    <definedName name="_______________________nyp2" localSheetId="7" hidden="1">#REF!</definedName>
    <definedName name="_______________________nyp2" localSheetId="11" hidden="1">#REF!</definedName>
    <definedName name="_______________________nyp2" localSheetId="13" hidden="1">#REF!</definedName>
    <definedName name="_______________________nyp2" localSheetId="14" hidden="1">#REF!</definedName>
    <definedName name="_______________________nyp2" localSheetId="15" hidden="1">#REF!</definedName>
    <definedName name="_______________________nyp2" localSheetId="16" hidden="1">#REF!</definedName>
    <definedName name="_______________________nyp2" localSheetId="20" hidden="1">#REF!</definedName>
    <definedName name="_______________________nyp2" localSheetId="22" hidden="1">#REF!</definedName>
    <definedName name="_______________________nyp2" localSheetId="23" hidden="1">#REF!</definedName>
    <definedName name="_______________________nyp2" localSheetId="30" hidden="1">#REF!</definedName>
    <definedName name="_______________________nyp2" localSheetId="33" hidden="1">#REF!</definedName>
    <definedName name="_______________________nyp2" localSheetId="34" hidden="1">#REF!</definedName>
    <definedName name="_______________________nyp2" localSheetId="35" hidden="1">#REF!</definedName>
    <definedName name="_______________________nyp2" hidden="1">#REF!</definedName>
    <definedName name="______________________key2" localSheetId="0" hidden="1">#REF!</definedName>
    <definedName name="______________________key2" localSheetId="2" hidden="1">#REF!</definedName>
    <definedName name="______________________key2" localSheetId="9" hidden="1">#REF!</definedName>
    <definedName name="______________________key2" localSheetId="7" hidden="1">#REF!</definedName>
    <definedName name="______________________key2" localSheetId="11" hidden="1">#REF!</definedName>
    <definedName name="______________________key2" localSheetId="13" hidden="1">#REF!</definedName>
    <definedName name="______________________key2" localSheetId="14" hidden="1">#REF!</definedName>
    <definedName name="______________________key2" localSheetId="15" hidden="1">#REF!</definedName>
    <definedName name="______________________key2" localSheetId="16" hidden="1">#REF!</definedName>
    <definedName name="______________________key2" localSheetId="20" hidden="1">#REF!</definedName>
    <definedName name="______________________key2" localSheetId="22" hidden="1">#REF!</definedName>
    <definedName name="______________________key2" localSheetId="23" hidden="1">#REF!</definedName>
    <definedName name="______________________key2" localSheetId="30" hidden="1">#REF!</definedName>
    <definedName name="______________________key2" localSheetId="33" hidden="1">#REF!</definedName>
    <definedName name="______________________key2" localSheetId="34" hidden="1">#REF!</definedName>
    <definedName name="______________________key2" localSheetId="35" hidden="1">#REF!</definedName>
    <definedName name="______________________key2" hidden="1">#REF!</definedName>
    <definedName name="______________________key3" localSheetId="0" hidden="1">#REF!</definedName>
    <definedName name="______________________key3" localSheetId="2" hidden="1">#REF!</definedName>
    <definedName name="______________________key3" localSheetId="9" hidden="1">#REF!</definedName>
    <definedName name="______________________key3" localSheetId="7" hidden="1">#REF!</definedName>
    <definedName name="______________________key3" localSheetId="11" hidden="1">#REF!</definedName>
    <definedName name="______________________key3" localSheetId="13" hidden="1">#REF!</definedName>
    <definedName name="______________________key3" localSheetId="14" hidden="1">#REF!</definedName>
    <definedName name="______________________key3" localSheetId="15" hidden="1">#REF!</definedName>
    <definedName name="______________________key3" localSheetId="16" hidden="1">#REF!</definedName>
    <definedName name="______________________key3" localSheetId="20" hidden="1">#REF!</definedName>
    <definedName name="______________________key3" localSheetId="22" hidden="1">#REF!</definedName>
    <definedName name="______________________key3" localSheetId="23" hidden="1">#REF!</definedName>
    <definedName name="______________________key3" localSheetId="30" hidden="1">#REF!</definedName>
    <definedName name="______________________key3" localSheetId="33" hidden="1">#REF!</definedName>
    <definedName name="______________________key3" localSheetId="34" hidden="1">#REF!</definedName>
    <definedName name="______________________key3" localSheetId="35" hidden="1">#REF!</definedName>
    <definedName name="______________________key3" hidden="1">#REF!</definedName>
    <definedName name="______________________nyp2" localSheetId="0" hidden="1">#REF!</definedName>
    <definedName name="______________________nyp2" localSheetId="2" hidden="1">#REF!</definedName>
    <definedName name="______________________nyp2" localSheetId="9" hidden="1">#REF!</definedName>
    <definedName name="______________________nyp2" localSheetId="7" hidden="1">#REF!</definedName>
    <definedName name="______________________nyp2" localSheetId="11" hidden="1">#REF!</definedName>
    <definedName name="______________________nyp2" localSheetId="13" hidden="1">#REF!</definedName>
    <definedName name="______________________nyp2" localSheetId="14" hidden="1">#REF!</definedName>
    <definedName name="______________________nyp2" localSheetId="15" hidden="1">#REF!</definedName>
    <definedName name="______________________nyp2" localSheetId="16" hidden="1">#REF!</definedName>
    <definedName name="______________________nyp2" localSheetId="20" hidden="1">#REF!</definedName>
    <definedName name="______________________nyp2" localSheetId="22" hidden="1">#REF!</definedName>
    <definedName name="______________________nyp2" localSheetId="23" hidden="1">#REF!</definedName>
    <definedName name="______________________nyp2" localSheetId="30" hidden="1">#REF!</definedName>
    <definedName name="______________________nyp2" localSheetId="33" hidden="1">#REF!</definedName>
    <definedName name="______________________nyp2" localSheetId="34" hidden="1">#REF!</definedName>
    <definedName name="______________________nyp2" localSheetId="35" hidden="1">#REF!</definedName>
    <definedName name="______________________nyp2" hidden="1">#REF!</definedName>
    <definedName name="_____________________key2" localSheetId="0" hidden="1">#REF!</definedName>
    <definedName name="_____________________key2" localSheetId="2" hidden="1">#REF!</definedName>
    <definedName name="_____________________key2" localSheetId="9" hidden="1">#REF!</definedName>
    <definedName name="_____________________key2" localSheetId="7" hidden="1">#REF!</definedName>
    <definedName name="_____________________key2" localSheetId="11" hidden="1">#REF!</definedName>
    <definedName name="_____________________key2" localSheetId="13" hidden="1">#REF!</definedName>
    <definedName name="_____________________key2" localSheetId="14" hidden="1">#REF!</definedName>
    <definedName name="_____________________key2" localSheetId="15" hidden="1">#REF!</definedName>
    <definedName name="_____________________key2" localSheetId="16" hidden="1">#REF!</definedName>
    <definedName name="_____________________key2" localSheetId="20" hidden="1">#REF!</definedName>
    <definedName name="_____________________key2" localSheetId="22" hidden="1">#REF!</definedName>
    <definedName name="_____________________key2" localSheetId="23" hidden="1">#REF!</definedName>
    <definedName name="_____________________key2" localSheetId="30" hidden="1">#REF!</definedName>
    <definedName name="_____________________key2" localSheetId="33" hidden="1">#REF!</definedName>
    <definedName name="_____________________key2" localSheetId="34" hidden="1">#REF!</definedName>
    <definedName name="_____________________key2" localSheetId="35" hidden="1">#REF!</definedName>
    <definedName name="_____________________key2" hidden="1">#REF!</definedName>
    <definedName name="_____________________key3" localSheetId="0" hidden="1">#REF!</definedName>
    <definedName name="_____________________key3" localSheetId="2" hidden="1">#REF!</definedName>
    <definedName name="_____________________key3" localSheetId="9" hidden="1">#REF!</definedName>
    <definedName name="_____________________key3" localSheetId="7" hidden="1">#REF!</definedName>
    <definedName name="_____________________key3" localSheetId="11" hidden="1">#REF!</definedName>
    <definedName name="_____________________key3" localSheetId="13" hidden="1">#REF!</definedName>
    <definedName name="_____________________key3" localSheetId="14" hidden="1">#REF!</definedName>
    <definedName name="_____________________key3" localSheetId="15" hidden="1">#REF!</definedName>
    <definedName name="_____________________key3" localSheetId="16" hidden="1">#REF!</definedName>
    <definedName name="_____________________key3" localSheetId="20" hidden="1">#REF!</definedName>
    <definedName name="_____________________key3" localSheetId="22" hidden="1">#REF!</definedName>
    <definedName name="_____________________key3" localSheetId="23" hidden="1">#REF!</definedName>
    <definedName name="_____________________key3" localSheetId="30" hidden="1">#REF!</definedName>
    <definedName name="_____________________key3" localSheetId="33" hidden="1">#REF!</definedName>
    <definedName name="_____________________key3" localSheetId="34" hidden="1">#REF!</definedName>
    <definedName name="_____________________key3" localSheetId="35" hidden="1">#REF!</definedName>
    <definedName name="_____________________key3" hidden="1">#REF!</definedName>
    <definedName name="_____________________nyp2" localSheetId="0" hidden="1">#REF!</definedName>
    <definedName name="_____________________nyp2" localSheetId="2" hidden="1">#REF!</definedName>
    <definedName name="_____________________nyp2" localSheetId="9" hidden="1">#REF!</definedName>
    <definedName name="_____________________nyp2" localSheetId="7" hidden="1">#REF!</definedName>
    <definedName name="_____________________nyp2" localSheetId="11" hidden="1">#REF!</definedName>
    <definedName name="_____________________nyp2" localSheetId="13" hidden="1">#REF!</definedName>
    <definedName name="_____________________nyp2" localSheetId="14" hidden="1">#REF!</definedName>
    <definedName name="_____________________nyp2" localSheetId="15" hidden="1">#REF!</definedName>
    <definedName name="_____________________nyp2" localSheetId="16" hidden="1">#REF!</definedName>
    <definedName name="_____________________nyp2" localSheetId="20" hidden="1">#REF!</definedName>
    <definedName name="_____________________nyp2" localSheetId="22" hidden="1">#REF!</definedName>
    <definedName name="_____________________nyp2" localSheetId="23" hidden="1">#REF!</definedName>
    <definedName name="_____________________nyp2" localSheetId="30" hidden="1">#REF!</definedName>
    <definedName name="_____________________nyp2" localSheetId="33" hidden="1">#REF!</definedName>
    <definedName name="_____________________nyp2" localSheetId="34" hidden="1">#REF!</definedName>
    <definedName name="_____________________nyp2" localSheetId="35" hidden="1">#REF!</definedName>
    <definedName name="_____________________nyp2" hidden="1">#REF!</definedName>
    <definedName name="____________________key2" localSheetId="0" hidden="1">#REF!</definedName>
    <definedName name="____________________key2" localSheetId="2" hidden="1">#REF!</definedName>
    <definedName name="____________________key2" localSheetId="9" hidden="1">#REF!</definedName>
    <definedName name="____________________key2" localSheetId="7" hidden="1">#REF!</definedName>
    <definedName name="____________________key2" localSheetId="11" hidden="1">#REF!</definedName>
    <definedName name="____________________key2" localSheetId="13" hidden="1">#REF!</definedName>
    <definedName name="____________________key2" localSheetId="14" hidden="1">#REF!</definedName>
    <definedName name="____________________key2" localSheetId="15" hidden="1">#REF!</definedName>
    <definedName name="____________________key2" localSheetId="16" hidden="1">#REF!</definedName>
    <definedName name="____________________key2" localSheetId="20" hidden="1">#REF!</definedName>
    <definedName name="____________________key2" localSheetId="22" hidden="1">#REF!</definedName>
    <definedName name="____________________key2" localSheetId="23" hidden="1">#REF!</definedName>
    <definedName name="____________________key2" localSheetId="30" hidden="1">#REF!</definedName>
    <definedName name="____________________key2" localSheetId="33" hidden="1">#REF!</definedName>
    <definedName name="____________________key2" localSheetId="34" hidden="1">#REF!</definedName>
    <definedName name="____________________key2" localSheetId="35" hidden="1">#REF!</definedName>
    <definedName name="____________________key2" hidden="1">#REF!</definedName>
    <definedName name="____________________key3" localSheetId="0" hidden="1">#REF!</definedName>
    <definedName name="____________________key3" localSheetId="2" hidden="1">#REF!</definedName>
    <definedName name="____________________key3" localSheetId="9" hidden="1">#REF!</definedName>
    <definedName name="____________________key3" localSheetId="7" hidden="1">#REF!</definedName>
    <definedName name="____________________key3" localSheetId="11" hidden="1">#REF!</definedName>
    <definedName name="____________________key3" localSheetId="13" hidden="1">#REF!</definedName>
    <definedName name="____________________key3" localSheetId="14" hidden="1">#REF!</definedName>
    <definedName name="____________________key3" localSheetId="15" hidden="1">#REF!</definedName>
    <definedName name="____________________key3" localSheetId="16" hidden="1">#REF!</definedName>
    <definedName name="____________________key3" localSheetId="20" hidden="1">#REF!</definedName>
    <definedName name="____________________key3" localSheetId="22" hidden="1">#REF!</definedName>
    <definedName name="____________________key3" localSheetId="23" hidden="1">#REF!</definedName>
    <definedName name="____________________key3" localSheetId="30" hidden="1">#REF!</definedName>
    <definedName name="____________________key3" localSheetId="33" hidden="1">#REF!</definedName>
    <definedName name="____________________key3" localSheetId="34" hidden="1">#REF!</definedName>
    <definedName name="____________________key3" localSheetId="35" hidden="1">#REF!</definedName>
    <definedName name="____________________key3" hidden="1">#REF!</definedName>
    <definedName name="____________________nyp2" localSheetId="0" hidden="1">#REF!</definedName>
    <definedName name="____________________nyp2" localSheetId="2" hidden="1">#REF!</definedName>
    <definedName name="____________________nyp2" localSheetId="9" hidden="1">#REF!</definedName>
    <definedName name="____________________nyp2" localSheetId="7" hidden="1">#REF!</definedName>
    <definedName name="____________________nyp2" localSheetId="11" hidden="1">#REF!</definedName>
    <definedName name="____________________nyp2" localSheetId="13" hidden="1">#REF!</definedName>
    <definedName name="____________________nyp2" localSheetId="14" hidden="1">#REF!</definedName>
    <definedName name="____________________nyp2" localSheetId="15" hidden="1">#REF!</definedName>
    <definedName name="____________________nyp2" localSheetId="16" hidden="1">#REF!</definedName>
    <definedName name="____________________nyp2" localSheetId="20" hidden="1">#REF!</definedName>
    <definedName name="____________________nyp2" localSheetId="22" hidden="1">#REF!</definedName>
    <definedName name="____________________nyp2" localSheetId="23" hidden="1">#REF!</definedName>
    <definedName name="____________________nyp2" localSheetId="30" hidden="1">#REF!</definedName>
    <definedName name="____________________nyp2" localSheetId="33" hidden="1">#REF!</definedName>
    <definedName name="____________________nyp2" localSheetId="34" hidden="1">#REF!</definedName>
    <definedName name="____________________nyp2" localSheetId="35" hidden="1">#REF!</definedName>
    <definedName name="____________________nyp2" hidden="1">#REF!</definedName>
    <definedName name="___________________key2" localSheetId="0" hidden="1">#REF!</definedName>
    <definedName name="___________________key2" localSheetId="2" hidden="1">#REF!</definedName>
    <definedName name="___________________key2" localSheetId="9" hidden="1">#REF!</definedName>
    <definedName name="___________________key2" localSheetId="7" hidden="1">#REF!</definedName>
    <definedName name="___________________key2" localSheetId="11" hidden="1">#REF!</definedName>
    <definedName name="___________________key2" localSheetId="13" hidden="1">#REF!</definedName>
    <definedName name="___________________key2" localSheetId="14" hidden="1">#REF!</definedName>
    <definedName name="___________________key2" localSheetId="15" hidden="1">#REF!</definedName>
    <definedName name="___________________key2" localSheetId="16" hidden="1">#REF!</definedName>
    <definedName name="___________________key2" localSheetId="20" hidden="1">#REF!</definedName>
    <definedName name="___________________key2" localSheetId="22" hidden="1">#REF!</definedName>
    <definedName name="___________________key2" localSheetId="23" hidden="1">#REF!</definedName>
    <definedName name="___________________key2" localSheetId="30" hidden="1">#REF!</definedName>
    <definedName name="___________________key2" localSheetId="33" hidden="1">#REF!</definedName>
    <definedName name="___________________key2" localSheetId="34" hidden="1">#REF!</definedName>
    <definedName name="___________________key2" localSheetId="35" hidden="1">#REF!</definedName>
    <definedName name="___________________key2" hidden="1">#REF!</definedName>
    <definedName name="___________________key3" localSheetId="0" hidden="1">#REF!</definedName>
    <definedName name="___________________key3" localSheetId="2" hidden="1">#REF!</definedName>
    <definedName name="___________________key3" localSheetId="9" hidden="1">#REF!</definedName>
    <definedName name="___________________key3" localSheetId="7" hidden="1">#REF!</definedName>
    <definedName name="___________________key3" localSheetId="11" hidden="1">#REF!</definedName>
    <definedName name="___________________key3" localSheetId="13" hidden="1">#REF!</definedName>
    <definedName name="___________________key3" localSheetId="14" hidden="1">#REF!</definedName>
    <definedName name="___________________key3" localSheetId="15" hidden="1">#REF!</definedName>
    <definedName name="___________________key3" localSheetId="16" hidden="1">#REF!</definedName>
    <definedName name="___________________key3" localSheetId="20" hidden="1">#REF!</definedName>
    <definedName name="___________________key3" localSheetId="22" hidden="1">#REF!</definedName>
    <definedName name="___________________key3" localSheetId="23" hidden="1">#REF!</definedName>
    <definedName name="___________________key3" localSheetId="30" hidden="1">#REF!</definedName>
    <definedName name="___________________key3" localSheetId="33" hidden="1">#REF!</definedName>
    <definedName name="___________________key3" localSheetId="34" hidden="1">#REF!</definedName>
    <definedName name="___________________key3" localSheetId="35" hidden="1">#REF!</definedName>
    <definedName name="___________________key3" hidden="1">#REF!</definedName>
    <definedName name="___________________nyp2" localSheetId="0" hidden="1">#REF!</definedName>
    <definedName name="___________________nyp2" localSheetId="2" hidden="1">#REF!</definedName>
    <definedName name="___________________nyp2" localSheetId="9" hidden="1">#REF!</definedName>
    <definedName name="___________________nyp2" localSheetId="7" hidden="1">#REF!</definedName>
    <definedName name="___________________nyp2" localSheetId="11" hidden="1">#REF!</definedName>
    <definedName name="___________________nyp2" localSheetId="13" hidden="1">#REF!</definedName>
    <definedName name="___________________nyp2" localSheetId="14" hidden="1">#REF!</definedName>
    <definedName name="___________________nyp2" localSheetId="15" hidden="1">#REF!</definedName>
    <definedName name="___________________nyp2" localSheetId="16" hidden="1">#REF!</definedName>
    <definedName name="___________________nyp2" localSheetId="20" hidden="1">#REF!</definedName>
    <definedName name="___________________nyp2" localSheetId="22" hidden="1">#REF!</definedName>
    <definedName name="___________________nyp2" localSheetId="23" hidden="1">#REF!</definedName>
    <definedName name="___________________nyp2" localSheetId="30" hidden="1">#REF!</definedName>
    <definedName name="___________________nyp2" localSheetId="33" hidden="1">#REF!</definedName>
    <definedName name="___________________nyp2" localSheetId="34" hidden="1">#REF!</definedName>
    <definedName name="___________________nyp2" localSheetId="35" hidden="1">#REF!</definedName>
    <definedName name="___________________nyp2" hidden="1">#REF!</definedName>
    <definedName name="__________________key2" localSheetId="0" hidden="1">#REF!</definedName>
    <definedName name="__________________key2" localSheetId="2" hidden="1">#REF!</definedName>
    <definedName name="__________________key2" localSheetId="9" hidden="1">#REF!</definedName>
    <definedName name="__________________key2" localSheetId="7" hidden="1">#REF!</definedName>
    <definedName name="__________________key2" localSheetId="11" hidden="1">#REF!</definedName>
    <definedName name="__________________key2" localSheetId="13" hidden="1">#REF!</definedName>
    <definedName name="__________________key2" localSheetId="14" hidden="1">#REF!</definedName>
    <definedName name="__________________key2" localSheetId="15" hidden="1">#REF!</definedName>
    <definedName name="__________________key2" localSheetId="16" hidden="1">#REF!</definedName>
    <definedName name="__________________key2" localSheetId="20" hidden="1">#REF!</definedName>
    <definedName name="__________________key2" localSheetId="22" hidden="1">#REF!</definedName>
    <definedName name="__________________key2" localSheetId="23" hidden="1">#REF!</definedName>
    <definedName name="__________________key2" localSheetId="30" hidden="1">#REF!</definedName>
    <definedName name="__________________key2" localSheetId="33" hidden="1">#REF!</definedName>
    <definedName name="__________________key2" localSheetId="34" hidden="1">#REF!</definedName>
    <definedName name="__________________key2" localSheetId="35" hidden="1">#REF!</definedName>
    <definedName name="__________________key2" hidden="1">#REF!</definedName>
    <definedName name="__________________key3" localSheetId="0" hidden="1">#REF!</definedName>
    <definedName name="__________________key3" localSheetId="2" hidden="1">#REF!</definedName>
    <definedName name="__________________key3" localSheetId="9" hidden="1">#REF!</definedName>
    <definedName name="__________________key3" localSheetId="7" hidden="1">#REF!</definedName>
    <definedName name="__________________key3" localSheetId="11" hidden="1">#REF!</definedName>
    <definedName name="__________________key3" localSheetId="13" hidden="1">#REF!</definedName>
    <definedName name="__________________key3" localSheetId="14" hidden="1">#REF!</definedName>
    <definedName name="__________________key3" localSheetId="15" hidden="1">#REF!</definedName>
    <definedName name="__________________key3" localSheetId="16" hidden="1">#REF!</definedName>
    <definedName name="__________________key3" localSheetId="20" hidden="1">#REF!</definedName>
    <definedName name="__________________key3" localSheetId="22" hidden="1">#REF!</definedName>
    <definedName name="__________________key3" localSheetId="23" hidden="1">#REF!</definedName>
    <definedName name="__________________key3" localSheetId="30" hidden="1">#REF!</definedName>
    <definedName name="__________________key3" localSheetId="33" hidden="1">#REF!</definedName>
    <definedName name="__________________key3" localSheetId="34" hidden="1">#REF!</definedName>
    <definedName name="__________________key3" localSheetId="35" hidden="1">#REF!</definedName>
    <definedName name="__________________key3" hidden="1">#REF!</definedName>
    <definedName name="__________________nyp2" localSheetId="0" hidden="1">#REF!</definedName>
    <definedName name="__________________nyp2" localSheetId="2" hidden="1">#REF!</definedName>
    <definedName name="__________________nyp2" localSheetId="9" hidden="1">#REF!</definedName>
    <definedName name="__________________nyp2" localSheetId="7" hidden="1">#REF!</definedName>
    <definedName name="__________________nyp2" localSheetId="11" hidden="1">#REF!</definedName>
    <definedName name="__________________nyp2" localSheetId="13" hidden="1">#REF!</definedName>
    <definedName name="__________________nyp2" localSheetId="14" hidden="1">#REF!</definedName>
    <definedName name="__________________nyp2" localSheetId="15" hidden="1">#REF!</definedName>
    <definedName name="__________________nyp2" localSheetId="16" hidden="1">#REF!</definedName>
    <definedName name="__________________nyp2" localSheetId="20" hidden="1">#REF!</definedName>
    <definedName name="__________________nyp2" localSheetId="22" hidden="1">#REF!</definedName>
    <definedName name="__________________nyp2" localSheetId="23" hidden="1">#REF!</definedName>
    <definedName name="__________________nyp2" localSheetId="30" hidden="1">#REF!</definedName>
    <definedName name="__________________nyp2" localSheetId="33" hidden="1">#REF!</definedName>
    <definedName name="__________________nyp2" localSheetId="34" hidden="1">#REF!</definedName>
    <definedName name="__________________nyp2" localSheetId="35" hidden="1">#REF!</definedName>
    <definedName name="__________________nyp2" hidden="1">#REF!</definedName>
    <definedName name="_________________key3" localSheetId="0" hidden="1">#REF!</definedName>
    <definedName name="_________________key3" localSheetId="2" hidden="1">#REF!</definedName>
    <definedName name="_________________key3" localSheetId="9" hidden="1">#REF!</definedName>
    <definedName name="_________________key3" localSheetId="7" hidden="1">#REF!</definedName>
    <definedName name="_________________key3" localSheetId="11" hidden="1">#REF!</definedName>
    <definedName name="_________________key3" localSheetId="13" hidden="1">#REF!</definedName>
    <definedName name="_________________key3" localSheetId="14" hidden="1">#REF!</definedName>
    <definedName name="_________________key3" localSheetId="15" hidden="1">#REF!</definedName>
    <definedName name="_________________key3" localSheetId="16" hidden="1">#REF!</definedName>
    <definedName name="_________________key3" localSheetId="20" hidden="1">#REF!</definedName>
    <definedName name="_________________key3" localSheetId="22" hidden="1">#REF!</definedName>
    <definedName name="_________________key3" localSheetId="23" hidden="1">#REF!</definedName>
    <definedName name="_________________key3" localSheetId="30" hidden="1">#REF!</definedName>
    <definedName name="_________________key3" localSheetId="33" hidden="1">#REF!</definedName>
    <definedName name="_________________key3" localSheetId="34" hidden="1">#REF!</definedName>
    <definedName name="_________________key3" localSheetId="35" hidden="1">#REF!</definedName>
    <definedName name="_________________key3" hidden="1">#REF!</definedName>
    <definedName name="_________________nyp2" localSheetId="0" hidden="1">#REF!</definedName>
    <definedName name="_________________nyp2" localSheetId="2" hidden="1">#REF!</definedName>
    <definedName name="_________________nyp2" localSheetId="9" hidden="1">#REF!</definedName>
    <definedName name="_________________nyp2" localSheetId="7" hidden="1">#REF!</definedName>
    <definedName name="_________________nyp2" localSheetId="11" hidden="1">#REF!</definedName>
    <definedName name="_________________nyp2" localSheetId="13" hidden="1">#REF!</definedName>
    <definedName name="_________________nyp2" localSheetId="14" hidden="1">#REF!</definedName>
    <definedName name="_________________nyp2" localSheetId="15" hidden="1">#REF!</definedName>
    <definedName name="_________________nyp2" localSheetId="16" hidden="1">#REF!</definedName>
    <definedName name="_________________nyp2" localSheetId="20" hidden="1">#REF!</definedName>
    <definedName name="_________________nyp2" localSheetId="22" hidden="1">#REF!</definedName>
    <definedName name="_________________nyp2" localSheetId="23" hidden="1">#REF!</definedName>
    <definedName name="_________________nyp2" localSheetId="30" hidden="1">#REF!</definedName>
    <definedName name="_________________nyp2" localSheetId="33" hidden="1">#REF!</definedName>
    <definedName name="_________________nyp2" localSheetId="34" hidden="1">#REF!</definedName>
    <definedName name="_________________nyp2" localSheetId="35" hidden="1">#REF!</definedName>
    <definedName name="_________________nyp2" hidden="1">#REF!</definedName>
    <definedName name="________________key2" localSheetId="0" hidden="1">#REF!</definedName>
    <definedName name="________________key2" localSheetId="2" hidden="1">#REF!</definedName>
    <definedName name="________________key2" localSheetId="9" hidden="1">#REF!</definedName>
    <definedName name="________________key2" localSheetId="7" hidden="1">#REF!</definedName>
    <definedName name="________________key2" localSheetId="11" hidden="1">#REF!</definedName>
    <definedName name="________________key2" localSheetId="13" hidden="1">#REF!</definedName>
    <definedName name="________________key2" localSheetId="14" hidden="1">#REF!</definedName>
    <definedName name="________________key2" localSheetId="15" hidden="1">#REF!</definedName>
    <definedName name="________________key2" localSheetId="16" hidden="1">#REF!</definedName>
    <definedName name="________________key2" localSheetId="20" hidden="1">#REF!</definedName>
    <definedName name="________________key2" localSheetId="22" hidden="1">#REF!</definedName>
    <definedName name="________________key2" localSheetId="23" hidden="1">#REF!</definedName>
    <definedName name="________________key2" localSheetId="30" hidden="1">#REF!</definedName>
    <definedName name="________________key2" localSheetId="33" hidden="1">#REF!</definedName>
    <definedName name="________________key2" localSheetId="34" hidden="1">#REF!</definedName>
    <definedName name="________________key2" localSheetId="35" hidden="1">#REF!</definedName>
    <definedName name="________________key2" hidden="1">#REF!</definedName>
    <definedName name="_______________key3" localSheetId="0" hidden="1">#REF!</definedName>
    <definedName name="_______________key3" localSheetId="2" hidden="1">#REF!</definedName>
    <definedName name="_______________key3" localSheetId="9" hidden="1">#REF!</definedName>
    <definedName name="_______________key3" localSheetId="7" hidden="1">#REF!</definedName>
    <definedName name="_______________key3" localSheetId="11" hidden="1">#REF!</definedName>
    <definedName name="_______________key3" localSheetId="13" hidden="1">#REF!</definedName>
    <definedName name="_______________key3" localSheetId="14" hidden="1">#REF!</definedName>
    <definedName name="_______________key3" localSheetId="15" hidden="1">#REF!</definedName>
    <definedName name="_______________key3" localSheetId="16" hidden="1">#REF!</definedName>
    <definedName name="_______________key3" localSheetId="20" hidden="1">#REF!</definedName>
    <definedName name="_______________key3" localSheetId="22" hidden="1">#REF!</definedName>
    <definedName name="_______________key3" localSheetId="23" hidden="1">#REF!</definedName>
    <definedName name="_______________key3" localSheetId="30" hidden="1">#REF!</definedName>
    <definedName name="_______________key3" localSheetId="33" hidden="1">#REF!</definedName>
    <definedName name="_______________key3" localSheetId="34" hidden="1">#REF!</definedName>
    <definedName name="_______________key3" localSheetId="35" hidden="1">#REF!</definedName>
    <definedName name="_______________key3" hidden="1">#REF!</definedName>
    <definedName name="_______________nyp2" localSheetId="0" hidden="1">#REF!</definedName>
    <definedName name="_______________nyp2" localSheetId="2" hidden="1">#REF!</definedName>
    <definedName name="_______________nyp2" localSheetId="9" hidden="1">#REF!</definedName>
    <definedName name="_______________nyp2" localSheetId="7" hidden="1">#REF!</definedName>
    <definedName name="_______________nyp2" localSheetId="11" hidden="1">#REF!</definedName>
    <definedName name="_______________nyp2" localSheetId="13" hidden="1">#REF!</definedName>
    <definedName name="_______________nyp2" localSheetId="14" hidden="1">#REF!</definedName>
    <definedName name="_______________nyp2" localSheetId="15" hidden="1">#REF!</definedName>
    <definedName name="_______________nyp2" localSheetId="16" hidden="1">#REF!</definedName>
    <definedName name="_______________nyp2" localSheetId="20" hidden="1">#REF!</definedName>
    <definedName name="_______________nyp2" localSheetId="22" hidden="1">#REF!</definedName>
    <definedName name="_______________nyp2" localSheetId="23" hidden="1">#REF!</definedName>
    <definedName name="_______________nyp2" localSheetId="30" hidden="1">#REF!</definedName>
    <definedName name="_______________nyp2" localSheetId="33" hidden="1">#REF!</definedName>
    <definedName name="_______________nyp2" localSheetId="34" hidden="1">#REF!</definedName>
    <definedName name="_______________nyp2" localSheetId="35" hidden="1">#REF!</definedName>
    <definedName name="_______________nyp2" hidden="1">#REF!</definedName>
    <definedName name="______________key2" localSheetId="0" hidden="1">#REF!</definedName>
    <definedName name="______________key2" localSheetId="2" hidden="1">#REF!</definedName>
    <definedName name="______________key2" localSheetId="9" hidden="1">#REF!</definedName>
    <definedName name="______________key2" localSheetId="7" hidden="1">#REF!</definedName>
    <definedName name="______________key2" localSheetId="11" hidden="1">#REF!</definedName>
    <definedName name="______________key2" localSheetId="13" hidden="1">#REF!</definedName>
    <definedName name="______________key2" localSheetId="14" hidden="1">#REF!</definedName>
    <definedName name="______________key2" localSheetId="15" hidden="1">#REF!</definedName>
    <definedName name="______________key2" localSheetId="16" hidden="1">#REF!</definedName>
    <definedName name="______________key2" localSheetId="20" hidden="1">#REF!</definedName>
    <definedName name="______________key2" localSheetId="22" hidden="1">#REF!</definedName>
    <definedName name="______________key2" localSheetId="23" hidden="1">#REF!</definedName>
    <definedName name="______________key2" localSheetId="30" hidden="1">#REF!</definedName>
    <definedName name="______________key2" localSheetId="33" hidden="1">#REF!</definedName>
    <definedName name="______________key2" localSheetId="34" hidden="1">#REF!</definedName>
    <definedName name="______________key2" localSheetId="35" hidden="1">#REF!</definedName>
    <definedName name="______________key2" hidden="1">#REF!</definedName>
    <definedName name="_____________key3" localSheetId="0" hidden="1">#REF!</definedName>
    <definedName name="_____________key3" localSheetId="2" hidden="1">#REF!</definedName>
    <definedName name="_____________key3" localSheetId="9" hidden="1">#REF!</definedName>
    <definedName name="_____________key3" localSheetId="7" hidden="1">#REF!</definedName>
    <definedName name="_____________key3" localSheetId="11" hidden="1">#REF!</definedName>
    <definedName name="_____________key3" localSheetId="13" hidden="1">#REF!</definedName>
    <definedName name="_____________key3" localSheetId="14" hidden="1">#REF!</definedName>
    <definedName name="_____________key3" localSheetId="15" hidden="1">#REF!</definedName>
    <definedName name="_____________key3" localSheetId="16" hidden="1">#REF!</definedName>
    <definedName name="_____________key3" localSheetId="20" hidden="1">#REF!</definedName>
    <definedName name="_____________key3" localSheetId="22" hidden="1">#REF!</definedName>
    <definedName name="_____________key3" localSheetId="23" hidden="1">#REF!</definedName>
    <definedName name="_____________key3" localSheetId="30" hidden="1">#REF!</definedName>
    <definedName name="_____________key3" localSheetId="33" hidden="1">#REF!</definedName>
    <definedName name="_____________key3" localSheetId="34" hidden="1">#REF!</definedName>
    <definedName name="_____________key3" localSheetId="35" hidden="1">#REF!</definedName>
    <definedName name="_____________key3" hidden="1">#REF!</definedName>
    <definedName name="_____________nyp2" localSheetId="0" hidden="1">#REF!</definedName>
    <definedName name="_____________nyp2" localSheetId="2" hidden="1">#REF!</definedName>
    <definedName name="_____________nyp2" localSheetId="9" hidden="1">#REF!</definedName>
    <definedName name="_____________nyp2" localSheetId="7" hidden="1">#REF!</definedName>
    <definedName name="_____________nyp2" localSheetId="11" hidden="1">#REF!</definedName>
    <definedName name="_____________nyp2" localSheetId="13" hidden="1">#REF!</definedName>
    <definedName name="_____________nyp2" localSheetId="14" hidden="1">#REF!</definedName>
    <definedName name="_____________nyp2" localSheetId="15" hidden="1">#REF!</definedName>
    <definedName name="_____________nyp2" localSheetId="16" hidden="1">#REF!</definedName>
    <definedName name="_____________nyp2" localSheetId="20" hidden="1">#REF!</definedName>
    <definedName name="_____________nyp2" localSheetId="22" hidden="1">#REF!</definedName>
    <definedName name="_____________nyp2" localSheetId="23" hidden="1">#REF!</definedName>
    <definedName name="_____________nyp2" localSheetId="30" hidden="1">#REF!</definedName>
    <definedName name="_____________nyp2" localSheetId="33" hidden="1">#REF!</definedName>
    <definedName name="_____________nyp2" localSheetId="34" hidden="1">#REF!</definedName>
    <definedName name="_____________nyp2" localSheetId="35" hidden="1">#REF!</definedName>
    <definedName name="_____________nyp2" hidden="1">#REF!</definedName>
    <definedName name="____________key2" localSheetId="0" hidden="1">#REF!</definedName>
    <definedName name="____________key2" localSheetId="2" hidden="1">#REF!</definedName>
    <definedName name="____________key2" localSheetId="9" hidden="1">#REF!</definedName>
    <definedName name="____________key2" localSheetId="7" hidden="1">#REF!</definedName>
    <definedName name="____________key2" localSheetId="11" hidden="1">#REF!</definedName>
    <definedName name="____________key2" localSheetId="13" hidden="1">#REF!</definedName>
    <definedName name="____________key2" localSheetId="14" hidden="1">#REF!</definedName>
    <definedName name="____________key2" localSheetId="15" hidden="1">#REF!</definedName>
    <definedName name="____________key2" localSheetId="16" hidden="1">#REF!</definedName>
    <definedName name="____________key2" localSheetId="20" hidden="1">#REF!</definedName>
    <definedName name="____________key2" localSheetId="22" hidden="1">#REF!</definedName>
    <definedName name="____________key2" localSheetId="23" hidden="1">#REF!</definedName>
    <definedName name="____________key2" localSheetId="30" hidden="1">#REF!</definedName>
    <definedName name="____________key2" localSheetId="33" hidden="1">#REF!</definedName>
    <definedName name="____________key2" localSheetId="34" hidden="1">#REF!</definedName>
    <definedName name="____________key2" localSheetId="35" hidden="1">#REF!</definedName>
    <definedName name="____________key2" hidden="1">#REF!</definedName>
    <definedName name="___________key2" localSheetId="0" hidden="1">#REF!</definedName>
    <definedName name="___________key2" localSheetId="2" hidden="1">#REF!</definedName>
    <definedName name="___________key2" localSheetId="9" hidden="1">#REF!</definedName>
    <definedName name="___________key2" localSheetId="7" hidden="1">#REF!</definedName>
    <definedName name="___________key2" localSheetId="11" hidden="1">#REF!</definedName>
    <definedName name="___________key2" localSheetId="13" hidden="1">#REF!</definedName>
    <definedName name="___________key2" localSheetId="14" hidden="1">#REF!</definedName>
    <definedName name="___________key2" localSheetId="15" hidden="1">#REF!</definedName>
    <definedName name="___________key2" localSheetId="16" hidden="1">#REF!</definedName>
    <definedName name="___________key2" localSheetId="20" hidden="1">#REF!</definedName>
    <definedName name="___________key2" localSheetId="22" hidden="1">#REF!</definedName>
    <definedName name="___________key2" localSheetId="23" hidden="1">#REF!</definedName>
    <definedName name="___________key2" localSheetId="30" hidden="1">#REF!</definedName>
    <definedName name="___________key2" localSheetId="33" hidden="1">#REF!</definedName>
    <definedName name="___________key2" localSheetId="34" hidden="1">#REF!</definedName>
    <definedName name="___________key2" localSheetId="35" hidden="1">#REF!</definedName>
    <definedName name="___________key2" hidden="1">#REF!</definedName>
    <definedName name="___________key3" localSheetId="0" hidden="1">#REF!</definedName>
    <definedName name="___________key3" localSheetId="2" hidden="1">#REF!</definedName>
    <definedName name="___________key3" localSheetId="9" hidden="1">#REF!</definedName>
    <definedName name="___________key3" localSheetId="7" hidden="1">#REF!</definedName>
    <definedName name="___________key3" localSheetId="11" hidden="1">#REF!</definedName>
    <definedName name="___________key3" localSheetId="13" hidden="1">#REF!</definedName>
    <definedName name="___________key3" localSheetId="14" hidden="1">#REF!</definedName>
    <definedName name="___________key3" localSheetId="15" hidden="1">#REF!</definedName>
    <definedName name="___________key3" localSheetId="16" hidden="1">#REF!</definedName>
    <definedName name="___________key3" localSheetId="20" hidden="1">#REF!</definedName>
    <definedName name="___________key3" localSheetId="22" hidden="1">#REF!</definedName>
    <definedName name="___________key3" localSheetId="23" hidden="1">#REF!</definedName>
    <definedName name="___________key3" localSheetId="30" hidden="1">#REF!</definedName>
    <definedName name="___________key3" localSheetId="33" hidden="1">#REF!</definedName>
    <definedName name="___________key3" localSheetId="34" hidden="1">#REF!</definedName>
    <definedName name="___________key3" localSheetId="35" hidden="1">#REF!</definedName>
    <definedName name="___________key3" hidden="1">#REF!</definedName>
    <definedName name="___________nyp2" localSheetId="0" hidden="1">#REF!</definedName>
    <definedName name="___________nyp2" localSheetId="2" hidden="1">#REF!</definedName>
    <definedName name="___________nyp2" localSheetId="9" hidden="1">#REF!</definedName>
    <definedName name="___________nyp2" localSheetId="7" hidden="1">#REF!</definedName>
    <definedName name="___________nyp2" localSheetId="11" hidden="1">#REF!</definedName>
    <definedName name="___________nyp2" localSheetId="13" hidden="1">#REF!</definedName>
    <definedName name="___________nyp2" localSheetId="14" hidden="1">#REF!</definedName>
    <definedName name="___________nyp2" localSheetId="15" hidden="1">#REF!</definedName>
    <definedName name="___________nyp2" localSheetId="16" hidden="1">#REF!</definedName>
    <definedName name="___________nyp2" localSheetId="20" hidden="1">#REF!</definedName>
    <definedName name="___________nyp2" localSheetId="22" hidden="1">#REF!</definedName>
    <definedName name="___________nyp2" localSheetId="23" hidden="1">#REF!</definedName>
    <definedName name="___________nyp2" localSheetId="30" hidden="1">#REF!</definedName>
    <definedName name="___________nyp2" localSheetId="33" hidden="1">#REF!</definedName>
    <definedName name="___________nyp2" localSheetId="34" hidden="1">#REF!</definedName>
    <definedName name="___________nyp2" localSheetId="35" hidden="1">#REF!</definedName>
    <definedName name="___________nyp2" hidden="1">#REF!</definedName>
    <definedName name="__________key2" localSheetId="0" hidden="1">#REF!</definedName>
    <definedName name="__________key2" localSheetId="2" hidden="1">#REF!</definedName>
    <definedName name="__________key2" localSheetId="9" hidden="1">#REF!</definedName>
    <definedName name="__________key2" localSheetId="7" hidden="1">#REF!</definedName>
    <definedName name="__________key2" localSheetId="11" hidden="1">#REF!</definedName>
    <definedName name="__________key2" localSheetId="13" hidden="1">#REF!</definedName>
    <definedName name="__________key2" localSheetId="14" hidden="1">#REF!</definedName>
    <definedName name="__________key2" localSheetId="15" hidden="1">#REF!</definedName>
    <definedName name="__________key2" localSheetId="16" hidden="1">#REF!</definedName>
    <definedName name="__________key2" localSheetId="20" hidden="1">#REF!</definedName>
    <definedName name="__________key2" localSheetId="22" hidden="1">#REF!</definedName>
    <definedName name="__________key2" localSheetId="23" hidden="1">#REF!</definedName>
    <definedName name="__________key2" localSheetId="30" hidden="1">#REF!</definedName>
    <definedName name="__________key2" localSheetId="33" hidden="1">#REF!</definedName>
    <definedName name="__________key2" localSheetId="34" hidden="1">#REF!</definedName>
    <definedName name="__________key2" localSheetId="35" hidden="1">#REF!</definedName>
    <definedName name="__________key2" hidden="1">#REF!</definedName>
    <definedName name="__________key3" localSheetId="0" hidden="1">#REF!</definedName>
    <definedName name="__________key3" localSheetId="2" hidden="1">#REF!</definedName>
    <definedName name="__________key3" localSheetId="9" hidden="1">#REF!</definedName>
    <definedName name="__________key3" localSheetId="7" hidden="1">#REF!</definedName>
    <definedName name="__________key3" localSheetId="11" hidden="1">#REF!</definedName>
    <definedName name="__________key3" localSheetId="13" hidden="1">#REF!</definedName>
    <definedName name="__________key3" localSheetId="14" hidden="1">#REF!</definedName>
    <definedName name="__________key3" localSheetId="15" hidden="1">#REF!</definedName>
    <definedName name="__________key3" localSheetId="16" hidden="1">#REF!</definedName>
    <definedName name="__________key3" localSheetId="20" hidden="1">#REF!</definedName>
    <definedName name="__________key3" localSheetId="22" hidden="1">#REF!</definedName>
    <definedName name="__________key3" localSheetId="23" hidden="1">#REF!</definedName>
    <definedName name="__________key3" localSheetId="30" hidden="1">#REF!</definedName>
    <definedName name="__________key3" localSheetId="33" hidden="1">#REF!</definedName>
    <definedName name="__________key3" localSheetId="34" hidden="1">#REF!</definedName>
    <definedName name="__________key3" localSheetId="35" hidden="1">#REF!</definedName>
    <definedName name="__________key3" hidden="1">#REF!</definedName>
    <definedName name="__________nyp2" localSheetId="0" hidden="1">#REF!</definedName>
    <definedName name="__________nyp2" localSheetId="2" hidden="1">#REF!</definedName>
    <definedName name="__________nyp2" localSheetId="9" hidden="1">#REF!</definedName>
    <definedName name="__________nyp2" localSheetId="7" hidden="1">#REF!</definedName>
    <definedName name="__________nyp2" localSheetId="11" hidden="1">#REF!</definedName>
    <definedName name="__________nyp2" localSheetId="13" hidden="1">#REF!</definedName>
    <definedName name="__________nyp2" localSheetId="14" hidden="1">#REF!</definedName>
    <definedName name="__________nyp2" localSheetId="15" hidden="1">#REF!</definedName>
    <definedName name="__________nyp2" localSheetId="16" hidden="1">#REF!</definedName>
    <definedName name="__________nyp2" localSheetId="20" hidden="1">#REF!</definedName>
    <definedName name="__________nyp2" localSheetId="22" hidden="1">#REF!</definedName>
    <definedName name="__________nyp2" localSheetId="23" hidden="1">#REF!</definedName>
    <definedName name="__________nyp2" localSheetId="30" hidden="1">#REF!</definedName>
    <definedName name="__________nyp2" localSheetId="33" hidden="1">#REF!</definedName>
    <definedName name="__________nyp2" localSheetId="34" hidden="1">#REF!</definedName>
    <definedName name="__________nyp2" localSheetId="35" hidden="1">#REF!</definedName>
    <definedName name="__________nyp2" hidden="1">#REF!</definedName>
    <definedName name="_________key2" localSheetId="0" hidden="1">#REF!</definedName>
    <definedName name="_________key2" localSheetId="2" hidden="1">#REF!</definedName>
    <definedName name="_________key2" localSheetId="9" hidden="1">#REF!</definedName>
    <definedName name="_________key2" localSheetId="7" hidden="1">#REF!</definedName>
    <definedName name="_________key2" localSheetId="11" hidden="1">#REF!</definedName>
    <definedName name="_________key2" localSheetId="13" hidden="1">#REF!</definedName>
    <definedName name="_________key2" localSheetId="14" hidden="1">#REF!</definedName>
    <definedName name="_________key2" localSheetId="15" hidden="1">#REF!</definedName>
    <definedName name="_________key2" localSheetId="16" hidden="1">#REF!</definedName>
    <definedName name="_________key2" localSheetId="20" hidden="1">#REF!</definedName>
    <definedName name="_________key2" localSheetId="22" hidden="1">#REF!</definedName>
    <definedName name="_________key2" localSheetId="23" hidden="1">#REF!</definedName>
    <definedName name="_________key2" localSheetId="30" hidden="1">#REF!</definedName>
    <definedName name="_________key2" localSheetId="33" hidden="1">#REF!</definedName>
    <definedName name="_________key2" localSheetId="34" hidden="1">#REF!</definedName>
    <definedName name="_________key2" localSheetId="35" hidden="1">#REF!</definedName>
    <definedName name="_________key2" hidden="1">#REF!</definedName>
    <definedName name="_________key3" localSheetId="0" hidden="1">#REF!</definedName>
    <definedName name="_________key3" localSheetId="2" hidden="1">#REF!</definedName>
    <definedName name="_________key3" localSheetId="9" hidden="1">#REF!</definedName>
    <definedName name="_________key3" localSheetId="7" hidden="1">#REF!</definedName>
    <definedName name="_________key3" localSheetId="11" hidden="1">#REF!</definedName>
    <definedName name="_________key3" localSheetId="13" hidden="1">#REF!</definedName>
    <definedName name="_________key3" localSheetId="14" hidden="1">#REF!</definedName>
    <definedName name="_________key3" localSheetId="15" hidden="1">#REF!</definedName>
    <definedName name="_________key3" localSheetId="16" hidden="1">#REF!</definedName>
    <definedName name="_________key3" localSheetId="20" hidden="1">#REF!</definedName>
    <definedName name="_________key3" localSheetId="22" hidden="1">#REF!</definedName>
    <definedName name="_________key3" localSheetId="23" hidden="1">#REF!</definedName>
    <definedName name="_________key3" localSheetId="30" hidden="1">#REF!</definedName>
    <definedName name="_________key3" localSheetId="33" hidden="1">#REF!</definedName>
    <definedName name="_________key3" localSheetId="34" hidden="1">#REF!</definedName>
    <definedName name="_________key3" localSheetId="35" hidden="1">#REF!</definedName>
    <definedName name="_________key3" hidden="1">#REF!</definedName>
    <definedName name="_________nyp2" localSheetId="0" hidden="1">#REF!</definedName>
    <definedName name="_________nyp2" localSheetId="2" hidden="1">#REF!</definedName>
    <definedName name="_________nyp2" localSheetId="9" hidden="1">#REF!</definedName>
    <definedName name="_________nyp2" localSheetId="7" hidden="1">#REF!</definedName>
    <definedName name="_________nyp2" localSheetId="11" hidden="1">#REF!</definedName>
    <definedName name="_________nyp2" localSheetId="13" hidden="1">#REF!</definedName>
    <definedName name="_________nyp2" localSheetId="14" hidden="1">#REF!</definedName>
    <definedName name="_________nyp2" localSheetId="15" hidden="1">#REF!</definedName>
    <definedName name="_________nyp2" localSheetId="16" hidden="1">#REF!</definedName>
    <definedName name="_________nyp2" localSheetId="20" hidden="1">#REF!</definedName>
    <definedName name="_________nyp2" localSheetId="22" hidden="1">#REF!</definedName>
    <definedName name="_________nyp2" localSheetId="23" hidden="1">#REF!</definedName>
    <definedName name="_________nyp2" localSheetId="30" hidden="1">#REF!</definedName>
    <definedName name="_________nyp2" localSheetId="33" hidden="1">#REF!</definedName>
    <definedName name="_________nyp2" localSheetId="34" hidden="1">#REF!</definedName>
    <definedName name="_________nyp2" localSheetId="35" hidden="1">#REF!</definedName>
    <definedName name="_________nyp2" hidden="1">#REF!</definedName>
    <definedName name="________key2" localSheetId="0" hidden="1">#REF!</definedName>
    <definedName name="________key2" localSheetId="2" hidden="1">#REF!</definedName>
    <definedName name="________key2" localSheetId="9" hidden="1">#REF!</definedName>
    <definedName name="________key2" localSheetId="7" hidden="1">#REF!</definedName>
    <definedName name="________key2" localSheetId="11" hidden="1">#REF!</definedName>
    <definedName name="________key2" localSheetId="13" hidden="1">#REF!</definedName>
    <definedName name="________key2" localSheetId="14" hidden="1">#REF!</definedName>
    <definedName name="________key2" localSheetId="15" hidden="1">#REF!</definedName>
    <definedName name="________key2" localSheetId="16" hidden="1">#REF!</definedName>
    <definedName name="________key2" localSheetId="20" hidden="1">#REF!</definedName>
    <definedName name="________key2" localSheetId="22" hidden="1">#REF!</definedName>
    <definedName name="________key2" localSheetId="23" hidden="1">#REF!</definedName>
    <definedName name="________key2" localSheetId="30" hidden="1">#REF!</definedName>
    <definedName name="________key2" localSheetId="33" hidden="1">#REF!</definedName>
    <definedName name="________key2" localSheetId="34" hidden="1">#REF!</definedName>
    <definedName name="________key2" localSheetId="35" hidden="1">#REF!</definedName>
    <definedName name="________key2" hidden="1">#REF!</definedName>
    <definedName name="________key3" localSheetId="0" hidden="1">#REF!</definedName>
    <definedName name="________key3" localSheetId="2" hidden="1">#REF!</definedName>
    <definedName name="________key3" localSheetId="9" hidden="1">#REF!</definedName>
    <definedName name="________key3" localSheetId="7" hidden="1">#REF!</definedName>
    <definedName name="________key3" localSheetId="11" hidden="1">#REF!</definedName>
    <definedName name="________key3" localSheetId="13" hidden="1">#REF!</definedName>
    <definedName name="________key3" localSheetId="14" hidden="1">#REF!</definedName>
    <definedName name="________key3" localSheetId="15" hidden="1">#REF!</definedName>
    <definedName name="________key3" localSheetId="16" hidden="1">#REF!</definedName>
    <definedName name="________key3" localSheetId="20" hidden="1">#REF!</definedName>
    <definedName name="________key3" localSheetId="22" hidden="1">#REF!</definedName>
    <definedName name="________key3" localSheetId="23" hidden="1">#REF!</definedName>
    <definedName name="________key3" localSheetId="30" hidden="1">#REF!</definedName>
    <definedName name="________key3" localSheetId="33" hidden="1">#REF!</definedName>
    <definedName name="________key3" localSheetId="34" hidden="1">#REF!</definedName>
    <definedName name="________key3" localSheetId="35" hidden="1">#REF!</definedName>
    <definedName name="________key3" hidden="1">#REF!</definedName>
    <definedName name="________nyp2" localSheetId="0" hidden="1">#REF!</definedName>
    <definedName name="________nyp2" localSheetId="2" hidden="1">#REF!</definedName>
    <definedName name="________nyp2" localSheetId="9" hidden="1">#REF!</definedName>
    <definedName name="________nyp2" localSheetId="7" hidden="1">#REF!</definedName>
    <definedName name="________nyp2" localSheetId="11" hidden="1">#REF!</definedName>
    <definedName name="________nyp2" localSheetId="13" hidden="1">#REF!</definedName>
    <definedName name="________nyp2" localSheetId="14" hidden="1">#REF!</definedName>
    <definedName name="________nyp2" localSheetId="15" hidden="1">#REF!</definedName>
    <definedName name="________nyp2" localSheetId="16" hidden="1">#REF!</definedName>
    <definedName name="________nyp2" localSheetId="20" hidden="1">#REF!</definedName>
    <definedName name="________nyp2" localSheetId="22" hidden="1">#REF!</definedName>
    <definedName name="________nyp2" localSheetId="23" hidden="1">#REF!</definedName>
    <definedName name="________nyp2" localSheetId="30" hidden="1">#REF!</definedName>
    <definedName name="________nyp2" localSheetId="33" hidden="1">#REF!</definedName>
    <definedName name="________nyp2" localSheetId="34" hidden="1">#REF!</definedName>
    <definedName name="________nyp2" localSheetId="35" hidden="1">#REF!</definedName>
    <definedName name="________nyp2" hidden="1">#REF!</definedName>
    <definedName name="_______key2" localSheetId="0" hidden="1">#REF!</definedName>
    <definedName name="_______key2" localSheetId="2" hidden="1">#REF!</definedName>
    <definedName name="_______key2" localSheetId="9" hidden="1">#REF!</definedName>
    <definedName name="_______key2" localSheetId="7" hidden="1">#REF!</definedName>
    <definedName name="_______key2" localSheetId="11" hidden="1">#REF!</definedName>
    <definedName name="_______key2" localSheetId="13" hidden="1">#REF!</definedName>
    <definedName name="_______key2" localSheetId="14" hidden="1">#REF!</definedName>
    <definedName name="_______key2" localSheetId="15" hidden="1">#REF!</definedName>
    <definedName name="_______key2" localSheetId="16" hidden="1">#REF!</definedName>
    <definedName name="_______key2" localSheetId="20" hidden="1">#REF!</definedName>
    <definedName name="_______key2" localSheetId="22" hidden="1">#REF!</definedName>
    <definedName name="_______key2" localSheetId="23" hidden="1">#REF!</definedName>
    <definedName name="_______key2" localSheetId="30" hidden="1">#REF!</definedName>
    <definedName name="_______key2" localSheetId="33" hidden="1">#REF!</definedName>
    <definedName name="_______key2" localSheetId="34" hidden="1">#REF!</definedName>
    <definedName name="_______key2" localSheetId="35" hidden="1">#REF!</definedName>
    <definedName name="_______key2" hidden="1">#REF!</definedName>
    <definedName name="_______key3" localSheetId="0" hidden="1">#REF!</definedName>
    <definedName name="_______key3" localSheetId="2" hidden="1">#REF!</definedName>
    <definedName name="_______key3" localSheetId="9" hidden="1">#REF!</definedName>
    <definedName name="_______key3" localSheetId="7" hidden="1">#REF!</definedName>
    <definedName name="_______key3" localSheetId="11" hidden="1">#REF!</definedName>
    <definedName name="_______key3" localSheetId="13" hidden="1">#REF!</definedName>
    <definedName name="_______key3" localSheetId="14" hidden="1">#REF!</definedName>
    <definedName name="_______key3" localSheetId="15" hidden="1">#REF!</definedName>
    <definedName name="_______key3" localSheetId="16" hidden="1">#REF!</definedName>
    <definedName name="_______key3" localSheetId="20" hidden="1">#REF!</definedName>
    <definedName name="_______key3" localSheetId="22" hidden="1">#REF!</definedName>
    <definedName name="_______key3" localSheetId="23" hidden="1">#REF!</definedName>
    <definedName name="_______key3" localSheetId="30" hidden="1">#REF!</definedName>
    <definedName name="_______key3" localSheetId="33" hidden="1">#REF!</definedName>
    <definedName name="_______key3" localSheetId="34" hidden="1">#REF!</definedName>
    <definedName name="_______key3" localSheetId="35" hidden="1">#REF!</definedName>
    <definedName name="_______key3" hidden="1">#REF!</definedName>
    <definedName name="_______nyp2" localSheetId="0" hidden="1">#REF!</definedName>
    <definedName name="_______nyp2" localSheetId="2" hidden="1">#REF!</definedName>
    <definedName name="_______nyp2" localSheetId="9" hidden="1">#REF!</definedName>
    <definedName name="_______nyp2" localSheetId="7" hidden="1">#REF!</definedName>
    <definedName name="_______nyp2" localSheetId="11" hidden="1">#REF!</definedName>
    <definedName name="_______nyp2" localSheetId="13" hidden="1">#REF!</definedName>
    <definedName name="_______nyp2" localSheetId="14" hidden="1">#REF!</definedName>
    <definedName name="_______nyp2" localSheetId="15" hidden="1">#REF!</definedName>
    <definedName name="_______nyp2" localSheetId="16" hidden="1">#REF!</definedName>
    <definedName name="_______nyp2" localSheetId="20" hidden="1">#REF!</definedName>
    <definedName name="_______nyp2" localSheetId="22" hidden="1">#REF!</definedName>
    <definedName name="_______nyp2" localSheetId="23" hidden="1">#REF!</definedName>
    <definedName name="_______nyp2" localSheetId="30" hidden="1">#REF!</definedName>
    <definedName name="_______nyp2" localSheetId="33" hidden="1">#REF!</definedName>
    <definedName name="_______nyp2" localSheetId="34" hidden="1">#REF!</definedName>
    <definedName name="_______nyp2" localSheetId="35" hidden="1">#REF!</definedName>
    <definedName name="_______nyp2" hidden="1">#REF!</definedName>
    <definedName name="______key2" localSheetId="0" hidden="1">#REF!</definedName>
    <definedName name="______key2" localSheetId="2" hidden="1">#REF!</definedName>
    <definedName name="______key2" localSheetId="9" hidden="1">#REF!</definedName>
    <definedName name="______key2" localSheetId="7" hidden="1">#REF!</definedName>
    <definedName name="______key2" localSheetId="11" hidden="1">#REF!</definedName>
    <definedName name="______key2" localSheetId="13" hidden="1">#REF!</definedName>
    <definedName name="______key2" localSheetId="14" hidden="1">#REF!</definedName>
    <definedName name="______key2" localSheetId="15" hidden="1">#REF!</definedName>
    <definedName name="______key2" localSheetId="16" hidden="1">#REF!</definedName>
    <definedName name="______key2" localSheetId="20" hidden="1">#REF!</definedName>
    <definedName name="______key2" localSheetId="22" hidden="1">#REF!</definedName>
    <definedName name="______key2" localSheetId="23" hidden="1">#REF!</definedName>
    <definedName name="______key2" localSheetId="30" hidden="1">#REF!</definedName>
    <definedName name="______key2" localSheetId="33" hidden="1">#REF!</definedName>
    <definedName name="______key2" localSheetId="34" hidden="1">#REF!</definedName>
    <definedName name="______key2" localSheetId="35" hidden="1">#REF!</definedName>
    <definedName name="______key2" hidden="1">#REF!</definedName>
    <definedName name="______key3" localSheetId="0" hidden="1">#REF!</definedName>
    <definedName name="______key3" localSheetId="2" hidden="1">#REF!</definedName>
    <definedName name="______key3" localSheetId="9" hidden="1">#REF!</definedName>
    <definedName name="______key3" localSheetId="7" hidden="1">#REF!</definedName>
    <definedName name="______key3" localSheetId="11" hidden="1">#REF!</definedName>
    <definedName name="______key3" localSheetId="13" hidden="1">#REF!</definedName>
    <definedName name="______key3" localSheetId="14" hidden="1">#REF!</definedName>
    <definedName name="______key3" localSheetId="15" hidden="1">#REF!</definedName>
    <definedName name="______key3" localSheetId="16" hidden="1">#REF!</definedName>
    <definedName name="______key3" localSheetId="20" hidden="1">#REF!</definedName>
    <definedName name="______key3" localSheetId="22" hidden="1">#REF!</definedName>
    <definedName name="______key3" localSheetId="23" hidden="1">#REF!</definedName>
    <definedName name="______key3" localSheetId="30" hidden="1">#REF!</definedName>
    <definedName name="______key3" localSheetId="33" hidden="1">#REF!</definedName>
    <definedName name="______key3" localSheetId="34" hidden="1">#REF!</definedName>
    <definedName name="______key3" localSheetId="35" hidden="1">#REF!</definedName>
    <definedName name="______key3" hidden="1">#REF!</definedName>
    <definedName name="______nyp2" localSheetId="0" hidden="1">#REF!</definedName>
    <definedName name="______nyp2" localSheetId="2" hidden="1">#REF!</definedName>
    <definedName name="______nyp2" localSheetId="9" hidden="1">#REF!</definedName>
    <definedName name="______nyp2" localSheetId="7" hidden="1">#REF!</definedName>
    <definedName name="______nyp2" localSheetId="11" hidden="1">#REF!</definedName>
    <definedName name="______nyp2" localSheetId="13" hidden="1">#REF!</definedName>
    <definedName name="______nyp2" localSheetId="14" hidden="1">#REF!</definedName>
    <definedName name="______nyp2" localSheetId="15" hidden="1">#REF!</definedName>
    <definedName name="______nyp2" localSheetId="16" hidden="1">#REF!</definedName>
    <definedName name="______nyp2" localSheetId="20" hidden="1">#REF!</definedName>
    <definedName name="______nyp2" localSheetId="22" hidden="1">#REF!</definedName>
    <definedName name="______nyp2" localSheetId="23" hidden="1">#REF!</definedName>
    <definedName name="______nyp2" localSheetId="30" hidden="1">#REF!</definedName>
    <definedName name="______nyp2" localSheetId="33" hidden="1">#REF!</definedName>
    <definedName name="______nyp2" localSheetId="34" hidden="1">#REF!</definedName>
    <definedName name="______nyp2" localSheetId="35" hidden="1">#REF!</definedName>
    <definedName name="______nyp2" hidden="1">#REF!</definedName>
    <definedName name="_____key2" localSheetId="0" hidden="1">#REF!</definedName>
    <definedName name="_____key2" localSheetId="2" hidden="1">#REF!</definedName>
    <definedName name="_____key2" localSheetId="9" hidden="1">#REF!</definedName>
    <definedName name="_____key2" localSheetId="7" hidden="1">#REF!</definedName>
    <definedName name="_____key2" localSheetId="11" hidden="1">#REF!</definedName>
    <definedName name="_____key2" localSheetId="13" hidden="1">#REF!</definedName>
    <definedName name="_____key2" localSheetId="14" hidden="1">#REF!</definedName>
    <definedName name="_____key2" localSheetId="15" hidden="1">#REF!</definedName>
    <definedName name="_____key2" localSheetId="16" hidden="1">#REF!</definedName>
    <definedName name="_____key2" localSheetId="20" hidden="1">#REF!</definedName>
    <definedName name="_____key2" localSheetId="22" hidden="1">#REF!</definedName>
    <definedName name="_____key2" localSheetId="23" hidden="1">#REF!</definedName>
    <definedName name="_____key2" localSheetId="30" hidden="1">#REF!</definedName>
    <definedName name="_____key2" localSheetId="33" hidden="1">#REF!</definedName>
    <definedName name="_____key2" localSheetId="34" hidden="1">#REF!</definedName>
    <definedName name="_____key2" localSheetId="35" hidden="1">#REF!</definedName>
    <definedName name="_____key2" hidden="1">#REF!</definedName>
    <definedName name="_____key3" localSheetId="0" hidden="1">#REF!</definedName>
    <definedName name="_____key3" localSheetId="2" hidden="1">#REF!</definedName>
    <definedName name="_____key3" localSheetId="9" hidden="1">#REF!</definedName>
    <definedName name="_____key3" localSheetId="7" hidden="1">#REF!</definedName>
    <definedName name="_____key3" localSheetId="11" hidden="1">#REF!</definedName>
    <definedName name="_____key3" localSheetId="13" hidden="1">#REF!</definedName>
    <definedName name="_____key3" localSheetId="14" hidden="1">#REF!</definedName>
    <definedName name="_____key3" localSheetId="15" hidden="1">#REF!</definedName>
    <definedName name="_____key3" localSheetId="16" hidden="1">#REF!</definedName>
    <definedName name="_____key3" localSheetId="20" hidden="1">#REF!</definedName>
    <definedName name="_____key3" localSheetId="22" hidden="1">#REF!</definedName>
    <definedName name="_____key3" localSheetId="23" hidden="1">#REF!</definedName>
    <definedName name="_____key3" localSheetId="30" hidden="1">#REF!</definedName>
    <definedName name="_____key3" localSheetId="33" hidden="1">#REF!</definedName>
    <definedName name="_____key3" localSheetId="34" hidden="1">#REF!</definedName>
    <definedName name="_____key3" localSheetId="35" hidden="1">#REF!</definedName>
    <definedName name="_____key3" hidden="1">#REF!</definedName>
    <definedName name="_____nyp2" localSheetId="0" hidden="1">#REF!</definedName>
    <definedName name="_____nyp2" localSheetId="2" hidden="1">#REF!</definedName>
    <definedName name="_____nyp2" localSheetId="9" hidden="1">#REF!</definedName>
    <definedName name="_____nyp2" localSheetId="7" hidden="1">#REF!</definedName>
    <definedName name="_____nyp2" localSheetId="11" hidden="1">#REF!</definedName>
    <definedName name="_____nyp2" localSheetId="13" hidden="1">#REF!</definedName>
    <definedName name="_____nyp2" localSheetId="14" hidden="1">#REF!</definedName>
    <definedName name="_____nyp2" localSheetId="15" hidden="1">#REF!</definedName>
    <definedName name="_____nyp2" localSheetId="16" hidden="1">#REF!</definedName>
    <definedName name="_____nyp2" localSheetId="20" hidden="1">#REF!</definedName>
    <definedName name="_____nyp2" localSheetId="22" hidden="1">#REF!</definedName>
    <definedName name="_____nyp2" localSheetId="23" hidden="1">#REF!</definedName>
    <definedName name="_____nyp2" localSheetId="30" hidden="1">#REF!</definedName>
    <definedName name="_____nyp2" localSheetId="33" hidden="1">#REF!</definedName>
    <definedName name="_____nyp2" localSheetId="34" hidden="1">#REF!</definedName>
    <definedName name="_____nyp2" localSheetId="35" hidden="1">#REF!</definedName>
    <definedName name="_____nyp2" hidden="1">#REF!</definedName>
    <definedName name="____key2" localSheetId="0" hidden="1">#REF!</definedName>
    <definedName name="____key2" localSheetId="2" hidden="1">#REF!</definedName>
    <definedName name="____key2" localSheetId="9" hidden="1">#REF!</definedName>
    <definedName name="____key2" localSheetId="7" hidden="1">#REF!</definedName>
    <definedName name="____key2" localSheetId="11" hidden="1">#REF!</definedName>
    <definedName name="____key2" localSheetId="13" hidden="1">#REF!</definedName>
    <definedName name="____key2" localSheetId="14" hidden="1">#REF!</definedName>
    <definedName name="____key2" localSheetId="15" hidden="1">#REF!</definedName>
    <definedName name="____key2" localSheetId="16" hidden="1">#REF!</definedName>
    <definedName name="____key2" localSheetId="20" hidden="1">#REF!</definedName>
    <definedName name="____key2" localSheetId="22" hidden="1">#REF!</definedName>
    <definedName name="____key2" localSheetId="23" hidden="1">#REF!</definedName>
    <definedName name="____key2" localSheetId="30" hidden="1">#REF!</definedName>
    <definedName name="____key2" localSheetId="33" hidden="1">#REF!</definedName>
    <definedName name="____key2" localSheetId="34" hidden="1">#REF!</definedName>
    <definedName name="____key2" localSheetId="35" hidden="1">#REF!</definedName>
    <definedName name="____key2" hidden="1">#REF!</definedName>
    <definedName name="____key3" localSheetId="0" hidden="1">#REF!</definedName>
    <definedName name="____key3" localSheetId="2" hidden="1">#REF!</definedName>
    <definedName name="____key3" localSheetId="9" hidden="1">#REF!</definedName>
    <definedName name="____key3" localSheetId="7" hidden="1">#REF!</definedName>
    <definedName name="____key3" localSheetId="11" hidden="1">#REF!</definedName>
    <definedName name="____key3" localSheetId="13" hidden="1">#REF!</definedName>
    <definedName name="____key3" localSheetId="14" hidden="1">#REF!</definedName>
    <definedName name="____key3" localSheetId="15" hidden="1">#REF!</definedName>
    <definedName name="____key3" localSheetId="16" hidden="1">#REF!</definedName>
    <definedName name="____key3" localSheetId="20" hidden="1">#REF!</definedName>
    <definedName name="____key3" localSheetId="22" hidden="1">#REF!</definedName>
    <definedName name="____key3" localSheetId="23" hidden="1">#REF!</definedName>
    <definedName name="____key3" localSheetId="30" hidden="1">#REF!</definedName>
    <definedName name="____key3" localSheetId="33" hidden="1">#REF!</definedName>
    <definedName name="____key3" localSheetId="34" hidden="1">#REF!</definedName>
    <definedName name="____key3" localSheetId="35" hidden="1">#REF!</definedName>
    <definedName name="____key3" hidden="1">#REF!</definedName>
    <definedName name="____nyp2" localSheetId="0" hidden="1">#REF!</definedName>
    <definedName name="____nyp2" localSheetId="2" hidden="1">#REF!</definedName>
    <definedName name="____nyp2" localSheetId="9" hidden="1">#REF!</definedName>
    <definedName name="____nyp2" localSheetId="7" hidden="1">#REF!</definedName>
    <definedName name="____nyp2" localSheetId="11" hidden="1">#REF!</definedName>
    <definedName name="____nyp2" localSheetId="13" hidden="1">#REF!</definedName>
    <definedName name="____nyp2" localSheetId="14" hidden="1">#REF!</definedName>
    <definedName name="____nyp2" localSheetId="15" hidden="1">#REF!</definedName>
    <definedName name="____nyp2" localSheetId="16" hidden="1">#REF!</definedName>
    <definedName name="____nyp2" localSheetId="20" hidden="1">#REF!</definedName>
    <definedName name="____nyp2" localSheetId="22" hidden="1">#REF!</definedName>
    <definedName name="____nyp2" localSheetId="23" hidden="1">#REF!</definedName>
    <definedName name="____nyp2" localSheetId="30" hidden="1">#REF!</definedName>
    <definedName name="____nyp2" localSheetId="33" hidden="1">#REF!</definedName>
    <definedName name="____nyp2" localSheetId="34" hidden="1">#REF!</definedName>
    <definedName name="____nyp2" localSheetId="35" hidden="1">#REF!</definedName>
    <definedName name="____nyp2" hidden="1">#REF!</definedName>
    <definedName name="___key2" localSheetId="0" hidden="1">#REF!</definedName>
    <definedName name="___key2" localSheetId="2" hidden="1">#REF!</definedName>
    <definedName name="___key2" localSheetId="9" hidden="1">#REF!</definedName>
    <definedName name="___key2" localSheetId="7" hidden="1">#REF!</definedName>
    <definedName name="___key2" localSheetId="11" hidden="1">#REF!</definedName>
    <definedName name="___key2" localSheetId="13" hidden="1">#REF!</definedName>
    <definedName name="___key2" localSheetId="14" hidden="1">#REF!</definedName>
    <definedName name="___key2" localSheetId="15" hidden="1">#REF!</definedName>
    <definedName name="___key2" localSheetId="16" hidden="1">#REF!</definedName>
    <definedName name="___key2" localSheetId="20" hidden="1">#REF!</definedName>
    <definedName name="___key2" localSheetId="22" hidden="1">#REF!</definedName>
    <definedName name="___key2" localSheetId="23" hidden="1">#REF!</definedName>
    <definedName name="___key2" localSheetId="30" hidden="1">#REF!</definedName>
    <definedName name="___key2" localSheetId="33" hidden="1">#REF!</definedName>
    <definedName name="___key2" localSheetId="34" hidden="1">#REF!</definedName>
    <definedName name="___key2" localSheetId="35" hidden="1">#REF!</definedName>
    <definedName name="___key2" hidden="1">#REF!</definedName>
    <definedName name="___key3" localSheetId="0" hidden="1">#REF!</definedName>
    <definedName name="___key3" localSheetId="2" hidden="1">#REF!</definedName>
    <definedName name="___key3" localSheetId="9" hidden="1">#REF!</definedName>
    <definedName name="___key3" localSheetId="7" hidden="1">#REF!</definedName>
    <definedName name="___key3" localSheetId="11" hidden="1">#REF!</definedName>
    <definedName name="___key3" localSheetId="13" hidden="1">#REF!</definedName>
    <definedName name="___key3" localSheetId="14" hidden="1">#REF!</definedName>
    <definedName name="___key3" localSheetId="15" hidden="1">#REF!</definedName>
    <definedName name="___key3" localSheetId="16" hidden="1">#REF!</definedName>
    <definedName name="___key3" localSheetId="20" hidden="1">#REF!</definedName>
    <definedName name="___key3" localSheetId="22" hidden="1">#REF!</definedName>
    <definedName name="___key3" localSheetId="23" hidden="1">#REF!</definedName>
    <definedName name="___key3" localSheetId="30" hidden="1">#REF!</definedName>
    <definedName name="___key3" localSheetId="33" hidden="1">#REF!</definedName>
    <definedName name="___key3" localSheetId="34" hidden="1">#REF!</definedName>
    <definedName name="___key3" localSheetId="35" hidden="1">#REF!</definedName>
    <definedName name="___key3" hidden="1">#REF!</definedName>
    <definedName name="___nyp2" localSheetId="0" hidden="1">#REF!</definedName>
    <definedName name="___nyp2" localSheetId="2" hidden="1">#REF!</definedName>
    <definedName name="___nyp2" localSheetId="9" hidden="1">#REF!</definedName>
    <definedName name="___nyp2" localSheetId="7" hidden="1">#REF!</definedName>
    <definedName name="___nyp2" localSheetId="11" hidden="1">#REF!</definedName>
    <definedName name="___nyp2" localSheetId="13" hidden="1">#REF!</definedName>
    <definedName name="___nyp2" localSheetId="14" hidden="1">#REF!</definedName>
    <definedName name="___nyp2" localSheetId="15" hidden="1">#REF!</definedName>
    <definedName name="___nyp2" localSheetId="16" hidden="1">#REF!</definedName>
    <definedName name="___nyp2" localSheetId="20" hidden="1">#REF!</definedName>
    <definedName name="___nyp2" localSheetId="22" hidden="1">#REF!</definedName>
    <definedName name="___nyp2" localSheetId="23" hidden="1">#REF!</definedName>
    <definedName name="___nyp2" localSheetId="30" hidden="1">#REF!</definedName>
    <definedName name="___nyp2" localSheetId="33" hidden="1">#REF!</definedName>
    <definedName name="___nyp2" localSheetId="34" hidden="1">#REF!</definedName>
    <definedName name="___nyp2" localSheetId="35" hidden="1">#REF!</definedName>
    <definedName name="___nyp2" hidden="1">#REF!</definedName>
    <definedName name="__key2" localSheetId="0" hidden="1">#REF!</definedName>
    <definedName name="__key2" localSheetId="2" hidden="1">#REF!</definedName>
    <definedName name="__key2" localSheetId="9" hidden="1">#REF!</definedName>
    <definedName name="__key2" localSheetId="7" hidden="1">#REF!</definedName>
    <definedName name="__key2" localSheetId="11" hidden="1">#REF!</definedName>
    <definedName name="__key2" localSheetId="13" hidden="1">#REF!</definedName>
    <definedName name="__key2" localSheetId="14" hidden="1">#REF!</definedName>
    <definedName name="__key2" localSheetId="15" hidden="1">#REF!</definedName>
    <definedName name="__key2" localSheetId="16" hidden="1">#REF!</definedName>
    <definedName name="__key2" localSheetId="20" hidden="1">#REF!</definedName>
    <definedName name="__key2" localSheetId="22" hidden="1">#REF!</definedName>
    <definedName name="__key2" localSheetId="23" hidden="1">#REF!</definedName>
    <definedName name="__key2" localSheetId="30" hidden="1">#REF!</definedName>
    <definedName name="__key2" localSheetId="33" hidden="1">#REF!</definedName>
    <definedName name="__key2" localSheetId="34" hidden="1">#REF!</definedName>
    <definedName name="__key2" localSheetId="35" hidden="1">#REF!</definedName>
    <definedName name="__key2" hidden="1">#REF!</definedName>
    <definedName name="__key3" localSheetId="0" hidden="1">#REF!</definedName>
    <definedName name="__key3" localSheetId="2" hidden="1">#REF!</definedName>
    <definedName name="__key3" localSheetId="9" hidden="1">#REF!</definedName>
    <definedName name="__key3" localSheetId="7" hidden="1">#REF!</definedName>
    <definedName name="__key3" localSheetId="11" hidden="1">#REF!</definedName>
    <definedName name="__key3" localSheetId="13" hidden="1">#REF!</definedName>
    <definedName name="__key3" localSheetId="14" hidden="1">#REF!</definedName>
    <definedName name="__key3" localSheetId="15" hidden="1">#REF!</definedName>
    <definedName name="__key3" localSheetId="16" hidden="1">#REF!</definedName>
    <definedName name="__key3" localSheetId="20" hidden="1">#REF!</definedName>
    <definedName name="__key3" localSheetId="22" hidden="1">#REF!</definedName>
    <definedName name="__key3" localSheetId="23" hidden="1">#REF!</definedName>
    <definedName name="__key3" localSheetId="30" hidden="1">#REF!</definedName>
    <definedName name="__key3" localSheetId="33" hidden="1">#REF!</definedName>
    <definedName name="__key3" localSheetId="34" hidden="1">#REF!</definedName>
    <definedName name="__key3" localSheetId="35" hidden="1">#REF!</definedName>
    <definedName name="__key3" hidden="1">#REF!</definedName>
    <definedName name="__nyp2" localSheetId="0" hidden="1">#REF!</definedName>
    <definedName name="__nyp2" localSheetId="2" hidden="1">#REF!</definedName>
    <definedName name="__nyp2" localSheetId="9" hidden="1">#REF!</definedName>
    <definedName name="__nyp2" localSheetId="7" hidden="1">#REF!</definedName>
    <definedName name="__nyp2" localSheetId="11" hidden="1">#REF!</definedName>
    <definedName name="__nyp2" localSheetId="13" hidden="1">#REF!</definedName>
    <definedName name="__nyp2" localSheetId="14" hidden="1">#REF!</definedName>
    <definedName name="__nyp2" localSheetId="15" hidden="1">#REF!</definedName>
    <definedName name="__nyp2" localSheetId="16" hidden="1">#REF!</definedName>
    <definedName name="__nyp2" localSheetId="20" hidden="1">#REF!</definedName>
    <definedName name="__nyp2" localSheetId="22" hidden="1">#REF!</definedName>
    <definedName name="__nyp2" localSheetId="23" hidden="1">#REF!</definedName>
    <definedName name="__nyp2" localSheetId="30" hidden="1">#REF!</definedName>
    <definedName name="__nyp2" localSheetId="33" hidden="1">#REF!</definedName>
    <definedName name="__nyp2" localSheetId="34" hidden="1">#REF!</definedName>
    <definedName name="__nyp2" localSheetId="35" hidden="1">#REF!</definedName>
    <definedName name="__nyp2" hidden="1">#REF!</definedName>
    <definedName name="_Key1" localSheetId="0" hidden="1">#REF!</definedName>
    <definedName name="_Key1" localSheetId="2" hidden="1">#REF!</definedName>
    <definedName name="_Key1" localSheetId="9" hidden="1">#REF!</definedName>
    <definedName name="_Key1" localSheetId="7" hidden="1">#REF!</definedName>
    <definedName name="_Key1" localSheetId="1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0" hidden="1">#REF!</definedName>
    <definedName name="_Key1" localSheetId="22" hidden="1">#REF!</definedName>
    <definedName name="_Key1" localSheetId="23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4" hidden="1">#REF!</definedName>
    <definedName name="_Key1" localSheetId="35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9" hidden="1">#REF!</definedName>
    <definedName name="_Key2" localSheetId="7" hidden="1">#REF!</definedName>
    <definedName name="_Key2" localSheetId="1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0" hidden="1">#REF!</definedName>
    <definedName name="_Key2" localSheetId="22" hidden="1">#REF!</definedName>
    <definedName name="_Key2" localSheetId="23" hidden="1">#REF!</definedName>
    <definedName name="_Key2" localSheetId="29" hidden="1">#REF!</definedName>
    <definedName name="_Key2" localSheetId="30" hidden="1">#REF!</definedName>
    <definedName name="_Key2" localSheetId="33" hidden="1">#REF!</definedName>
    <definedName name="_Key2" localSheetId="34" hidden="1">#REF!</definedName>
    <definedName name="_Key2" localSheetId="35" hidden="1">#REF!</definedName>
    <definedName name="_Key2" hidden="1">#REF!</definedName>
    <definedName name="_key3" localSheetId="0" hidden="1">#REF!</definedName>
    <definedName name="_key3" localSheetId="2" hidden="1">#REF!</definedName>
    <definedName name="_key3" localSheetId="9" hidden="1">#REF!</definedName>
    <definedName name="_key3" localSheetId="7" hidden="1">#REF!</definedName>
    <definedName name="_key3" localSheetId="11" hidden="1">#REF!</definedName>
    <definedName name="_key3" localSheetId="13" hidden="1">#REF!</definedName>
    <definedName name="_key3" localSheetId="14" hidden="1">#REF!</definedName>
    <definedName name="_key3" localSheetId="15" hidden="1">#REF!</definedName>
    <definedName name="_key3" localSheetId="16" hidden="1">#REF!</definedName>
    <definedName name="_key3" localSheetId="19" hidden="1">#REF!</definedName>
    <definedName name="_key3" localSheetId="20" hidden="1">#REF!</definedName>
    <definedName name="_key3" localSheetId="22" hidden="1">#REF!</definedName>
    <definedName name="_key3" localSheetId="23" hidden="1">#REF!</definedName>
    <definedName name="_key3" localSheetId="29" hidden="1">#REF!</definedName>
    <definedName name="_key3" localSheetId="30" hidden="1">#REF!</definedName>
    <definedName name="_key3" localSheetId="33" hidden="1">#REF!</definedName>
    <definedName name="_key3" localSheetId="34" hidden="1">#REF!</definedName>
    <definedName name="_key3" localSheetId="35" hidden="1">#REF!</definedName>
    <definedName name="_key3" hidden="1">#REF!</definedName>
    <definedName name="_nyp2" localSheetId="0" hidden="1">#REF!</definedName>
    <definedName name="_nyp2" localSheetId="2" hidden="1">#REF!</definedName>
    <definedName name="_nyp2" localSheetId="9" hidden="1">#REF!</definedName>
    <definedName name="_nyp2" localSheetId="7" hidden="1">#REF!</definedName>
    <definedName name="_nyp2" localSheetId="11" hidden="1">#REF!</definedName>
    <definedName name="_nyp2" localSheetId="13" hidden="1">#REF!</definedName>
    <definedName name="_nyp2" localSheetId="14" hidden="1">#REF!</definedName>
    <definedName name="_nyp2" localSheetId="15" hidden="1">#REF!</definedName>
    <definedName name="_nyp2" localSheetId="16" hidden="1">#REF!</definedName>
    <definedName name="_nyp2" localSheetId="20" hidden="1">#REF!</definedName>
    <definedName name="_nyp2" localSheetId="22" hidden="1">#REF!</definedName>
    <definedName name="_nyp2" localSheetId="23" hidden="1">#REF!</definedName>
    <definedName name="_nyp2" localSheetId="30" hidden="1">#REF!</definedName>
    <definedName name="_nyp2" localSheetId="33" hidden="1">#REF!</definedName>
    <definedName name="_nyp2" localSheetId="34" hidden="1">#REF!</definedName>
    <definedName name="_nyp2" localSheetId="35" hidden="1">#REF!</definedName>
    <definedName name="_nyp2" hidden="1">#REF!</definedName>
    <definedName name="_oh1" localSheetId="0">#REF!</definedName>
    <definedName name="_oh1" localSheetId="2">#REF!</definedName>
    <definedName name="_oh1" localSheetId="9">#REF!</definedName>
    <definedName name="_oh1" localSheetId="7">#REF!</definedName>
    <definedName name="_oh1" localSheetId="11">#REF!</definedName>
    <definedName name="_oh1" localSheetId="13">#REF!</definedName>
    <definedName name="_oh1" localSheetId="14">#REF!</definedName>
    <definedName name="_oh1" localSheetId="15">#REF!</definedName>
    <definedName name="_oh1" localSheetId="16">#REF!</definedName>
    <definedName name="_oh1" localSheetId="20">#REF!</definedName>
    <definedName name="_oh1" localSheetId="22">#REF!</definedName>
    <definedName name="_oh1" localSheetId="23">#REF!</definedName>
    <definedName name="_oh1" localSheetId="30">#REF!</definedName>
    <definedName name="_oh1" localSheetId="33">#REF!</definedName>
    <definedName name="_oh1" localSheetId="34">#REF!</definedName>
    <definedName name="_oh1" localSheetId="35">#REF!</definedName>
    <definedName name="_oh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9" hidden="1">#REF!</definedName>
    <definedName name="_Sort" localSheetId="6" hidden="1">#REF!</definedName>
    <definedName name="_Sort" localSheetId="7" hidden="1">#REF!</definedName>
    <definedName name="_Sort" localSheetId="1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2" hidden="1">#REF!</definedName>
    <definedName name="_Sort" localSheetId="23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4" hidden="1">#REF!</definedName>
    <definedName name="_Sort" localSheetId="35" hidden="1">#REF!</definedName>
    <definedName name="_Sort" hidden="1">#REF!</definedName>
    <definedName name="advent" localSheetId="0">#REF!</definedName>
    <definedName name="advent" localSheetId="2">#REF!</definedName>
    <definedName name="advent" localSheetId="9">#REF!</definedName>
    <definedName name="advent" localSheetId="6">#REF!</definedName>
    <definedName name="advent" localSheetId="7">#REF!</definedName>
    <definedName name="advent" localSheetId="11">#REF!</definedName>
    <definedName name="advent" localSheetId="13">#REF!</definedName>
    <definedName name="advent" localSheetId="14">#REF!</definedName>
    <definedName name="advent" localSheetId="15">#REF!</definedName>
    <definedName name="advent" localSheetId="16">#REF!</definedName>
    <definedName name="advent" localSheetId="19">#REF!</definedName>
    <definedName name="advent" localSheetId="20">#REF!</definedName>
    <definedName name="advent" localSheetId="22">#REF!</definedName>
    <definedName name="advent" localSheetId="23">#REF!</definedName>
    <definedName name="advent" localSheetId="29">#REF!</definedName>
    <definedName name="advent" localSheetId="30">#REF!</definedName>
    <definedName name="advent" localSheetId="33">#REF!</definedName>
    <definedName name="advent" localSheetId="34">#REF!</definedName>
    <definedName name="advent" localSheetId="35">#REF!</definedName>
    <definedName name="advent">#REF!</definedName>
    <definedName name="all" localSheetId="0">#REF!</definedName>
    <definedName name="all" localSheetId="2">#REF!</definedName>
    <definedName name="all" localSheetId="9">#REF!</definedName>
    <definedName name="all" localSheetId="6">#REF!</definedName>
    <definedName name="all" localSheetId="7">#REF!</definedName>
    <definedName name="all" localSheetId="11">#REF!</definedName>
    <definedName name="all" localSheetId="13">#REF!</definedName>
    <definedName name="all" localSheetId="14">#REF!</definedName>
    <definedName name="all" localSheetId="15">#REF!</definedName>
    <definedName name="all" localSheetId="16">#REF!</definedName>
    <definedName name="all" localSheetId="19">#REF!</definedName>
    <definedName name="all" localSheetId="20">#REF!</definedName>
    <definedName name="all" localSheetId="22">#REF!</definedName>
    <definedName name="all" localSheetId="23">#REF!</definedName>
    <definedName name="all" localSheetId="29">#REF!</definedName>
    <definedName name="all" localSheetId="30">#REF!</definedName>
    <definedName name="all" localSheetId="33">#REF!</definedName>
    <definedName name="all" localSheetId="34">#REF!</definedName>
    <definedName name="all" localSheetId="35">#REF!</definedName>
    <definedName name="all">#REF!</definedName>
    <definedName name="ans" localSheetId="0">#REF!</definedName>
    <definedName name="ans" localSheetId="2">#REF!</definedName>
    <definedName name="ans" localSheetId="9">#REF!</definedName>
    <definedName name="ans" localSheetId="7">#REF!</definedName>
    <definedName name="ans" localSheetId="11">#REF!</definedName>
    <definedName name="ans" localSheetId="13">#REF!</definedName>
    <definedName name="ans" localSheetId="14">#REF!</definedName>
    <definedName name="ans" localSheetId="15">#REF!</definedName>
    <definedName name="ans" localSheetId="16">#REF!</definedName>
    <definedName name="ans" localSheetId="20">#REF!</definedName>
    <definedName name="ans" localSheetId="22">#REF!</definedName>
    <definedName name="ans" localSheetId="23">#REF!</definedName>
    <definedName name="ans" localSheetId="30">#REF!</definedName>
    <definedName name="ans" localSheetId="33">#REF!</definedName>
    <definedName name="ans" localSheetId="34">#REF!</definedName>
    <definedName name="ans" localSheetId="35">#REF!</definedName>
    <definedName name="ans">#REF!</definedName>
    <definedName name="b" localSheetId="9">'[1]Sls Fcst'!#REF!</definedName>
    <definedName name="b" localSheetId="7">'[1]Sls Fcst'!#REF!</definedName>
    <definedName name="b" localSheetId="11">'[1]Sls Fcst'!#REF!</definedName>
    <definedName name="b" localSheetId="13">'[1]Sls Fcst'!#REF!</definedName>
    <definedName name="b" localSheetId="22">'[1]Sls Fcst'!#REF!</definedName>
    <definedName name="b" localSheetId="23">'[1]Sls Fcst'!#REF!</definedName>
    <definedName name="b" localSheetId="34">'[1]Sls Fcst'!#REF!</definedName>
    <definedName name="b">'[1]Sls Fcst'!#REF!</definedName>
    <definedName name="BI" localSheetId="0">#REF!</definedName>
    <definedName name="BI" localSheetId="2">#REF!</definedName>
    <definedName name="BI" localSheetId="9">#REF!</definedName>
    <definedName name="BI" localSheetId="6">#REF!</definedName>
    <definedName name="BI" localSheetId="7">#REF!</definedName>
    <definedName name="BI" localSheetId="11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19">#REF!</definedName>
    <definedName name="BI" localSheetId="20">#REF!</definedName>
    <definedName name="BI" localSheetId="22">#REF!</definedName>
    <definedName name="BI" localSheetId="23">#REF!</definedName>
    <definedName name="BI" localSheetId="26">#REF!</definedName>
    <definedName name="BI" localSheetId="27">#REF!</definedName>
    <definedName name="BI" localSheetId="28">#REF!</definedName>
    <definedName name="BI" localSheetId="30">#REF!</definedName>
    <definedName name="BI" localSheetId="33">#REF!</definedName>
    <definedName name="BI" localSheetId="34">#REF!</definedName>
    <definedName name="BI" localSheetId="35">#REF!</definedName>
    <definedName name="BI">#REF!</definedName>
    <definedName name="BIB" localSheetId="0">#REF!</definedName>
    <definedName name="BIB" localSheetId="2">#REF!</definedName>
    <definedName name="BIB" localSheetId="9">#REF!</definedName>
    <definedName name="BIB" localSheetId="6">#REF!</definedName>
    <definedName name="BIB" localSheetId="7">#REF!</definedName>
    <definedName name="BIB" localSheetId="11">#REF!</definedName>
    <definedName name="BIB" localSheetId="13">#REF!</definedName>
    <definedName name="BIB" localSheetId="14">#REF!</definedName>
    <definedName name="BIB" localSheetId="15">#REF!</definedName>
    <definedName name="BIB" localSheetId="16">#REF!</definedName>
    <definedName name="BIB" localSheetId="20">#REF!</definedName>
    <definedName name="BIB" localSheetId="22">#REF!</definedName>
    <definedName name="BIB" localSheetId="23">#REF!</definedName>
    <definedName name="BIB" localSheetId="30">#REF!</definedName>
    <definedName name="BIB" localSheetId="33">#REF!</definedName>
    <definedName name="BIB" localSheetId="34">#REF!</definedName>
    <definedName name="BIB" localSheetId="35">#REF!</definedName>
    <definedName name="BIB">#REF!</definedName>
    <definedName name="BIBLE" localSheetId="0">#REF!</definedName>
    <definedName name="BIBLE" localSheetId="2">#REF!</definedName>
    <definedName name="BIBLE" localSheetId="9">#REF!</definedName>
    <definedName name="BIBLE" localSheetId="6">#REF!</definedName>
    <definedName name="BIBLE" localSheetId="7">#REF!</definedName>
    <definedName name="BIBLE" localSheetId="11">#REF!</definedName>
    <definedName name="BIBLE" localSheetId="13">#REF!</definedName>
    <definedName name="BIBLE" localSheetId="14">#REF!</definedName>
    <definedName name="BIBLE" localSheetId="15">#REF!</definedName>
    <definedName name="BIBLE" localSheetId="16">#REF!</definedName>
    <definedName name="BIBLE" localSheetId="20">#REF!</definedName>
    <definedName name="BIBLE" localSheetId="22">#REF!</definedName>
    <definedName name="BIBLE" localSheetId="23">#REF!</definedName>
    <definedName name="BIBLE" localSheetId="30">#REF!</definedName>
    <definedName name="BIBLE" localSheetId="33">#REF!</definedName>
    <definedName name="BIBLE" localSheetId="34">#REF!</definedName>
    <definedName name="BIBLE" localSheetId="35">#REF!</definedName>
    <definedName name="BIBLE">#REF!</definedName>
    <definedName name="BOCodes" localSheetId="2">'[2]Tyndale Pub'!#REF!</definedName>
    <definedName name="BOCodes" localSheetId="9">'[2]Tyndale Pub'!#REF!</definedName>
    <definedName name="BOCodes" localSheetId="6">'[2]Tyndale Pub'!#REF!</definedName>
    <definedName name="BOCodes" localSheetId="7">'[2]Tyndale Pub'!#REF!</definedName>
    <definedName name="BOCodes" localSheetId="11">'[2]Tyndale Pub'!#REF!</definedName>
    <definedName name="BOCodes" localSheetId="13">'[2]Tyndale Pub'!#REF!</definedName>
    <definedName name="BOCodes" localSheetId="14">'[2]Tyndale Pub'!#REF!</definedName>
    <definedName name="BOCodes" localSheetId="15">'[2]Tyndale Pub'!#REF!</definedName>
    <definedName name="BOCodes" localSheetId="16">'[2]Tyndale Pub'!#REF!</definedName>
    <definedName name="BOCodes" localSheetId="22">'[2]Tyndale Pub'!#REF!</definedName>
    <definedName name="BOCodes" localSheetId="23">'[2]Tyndale Pub'!#REF!</definedName>
    <definedName name="BOCodes" localSheetId="30">'[2]Tyndale Pub'!#REF!</definedName>
    <definedName name="BOCodes" localSheetId="33">'[2]Tyndale Pub'!#REF!</definedName>
    <definedName name="BOCodes" localSheetId="34">'[2]Tyndale Pub'!#REF!</definedName>
    <definedName name="BOCodes" localSheetId="35">'[2]Tyndale Pub'!#REF!</definedName>
    <definedName name="BOCodes">'[2]Tyndale Pub'!#REF!</definedName>
    <definedName name="BOOK" localSheetId="0">#REF!</definedName>
    <definedName name="BOOK" localSheetId="2">#REF!</definedName>
    <definedName name="BOOK" localSheetId="9">#REF!</definedName>
    <definedName name="BOOK" localSheetId="6">#REF!</definedName>
    <definedName name="BOOK" localSheetId="7">#REF!</definedName>
    <definedName name="BOOK" localSheetId="11">#REF!</definedName>
    <definedName name="BOOK" localSheetId="13">#REF!</definedName>
    <definedName name="BOOK" localSheetId="14">#REF!</definedName>
    <definedName name="BOOK" localSheetId="15">#REF!</definedName>
    <definedName name="BOOK" localSheetId="16">#REF!</definedName>
    <definedName name="BOOK" localSheetId="17">#REF!</definedName>
    <definedName name="BOOK" localSheetId="19">#REF!</definedName>
    <definedName name="BOOK" localSheetId="20">#REF!</definedName>
    <definedName name="BOOK" localSheetId="22">#REF!</definedName>
    <definedName name="BOOK" localSheetId="23">#REF!</definedName>
    <definedName name="BOOK" localSheetId="26">#REF!</definedName>
    <definedName name="BOOK" localSheetId="27">#REF!</definedName>
    <definedName name="BOOK" localSheetId="28">#REF!</definedName>
    <definedName name="BOOK" localSheetId="29">#REF!</definedName>
    <definedName name="BOOK" localSheetId="30">#REF!</definedName>
    <definedName name="BOOK" localSheetId="33">#REF!</definedName>
    <definedName name="BOOK" localSheetId="34">#REF!</definedName>
    <definedName name="BOOK" localSheetId="35">#REF!</definedName>
    <definedName name="BOOK">#REF!</definedName>
    <definedName name="books" localSheetId="0">#REF!</definedName>
    <definedName name="books" localSheetId="2">#REF!</definedName>
    <definedName name="books" localSheetId="9">#REF!</definedName>
    <definedName name="books" localSheetId="6">#REF!</definedName>
    <definedName name="books" localSheetId="7">#REF!</definedName>
    <definedName name="books" localSheetId="11">#REF!</definedName>
    <definedName name="books" localSheetId="13">#REF!</definedName>
    <definedName name="books" localSheetId="14">#REF!</definedName>
    <definedName name="books" localSheetId="15">#REF!</definedName>
    <definedName name="books" localSheetId="16">#REF!</definedName>
    <definedName name="books" localSheetId="20">#REF!</definedName>
    <definedName name="books" localSheetId="22">#REF!</definedName>
    <definedName name="books" localSheetId="23">#REF!</definedName>
    <definedName name="books" localSheetId="30">#REF!</definedName>
    <definedName name="books" localSheetId="33">#REF!</definedName>
    <definedName name="books" localSheetId="34">#REF!</definedName>
    <definedName name="books" localSheetId="35">#REF!</definedName>
    <definedName name="books">#REF!</definedName>
    <definedName name="CARTON" localSheetId="0">#REF!</definedName>
    <definedName name="CARTON" localSheetId="2">#REF!</definedName>
    <definedName name="CARTON" localSheetId="9">#REF!</definedName>
    <definedName name="CARTON" localSheetId="6">#REF!</definedName>
    <definedName name="CARTON" localSheetId="7">#REF!</definedName>
    <definedName name="CARTON" localSheetId="11">#REF!</definedName>
    <definedName name="CARTON" localSheetId="13">#REF!</definedName>
    <definedName name="CARTON" localSheetId="14">#REF!</definedName>
    <definedName name="CARTON" localSheetId="15">#REF!</definedName>
    <definedName name="CARTON" localSheetId="16">#REF!</definedName>
    <definedName name="CARTON" localSheetId="20">#REF!</definedName>
    <definedName name="CARTON" localSheetId="22">#REF!</definedName>
    <definedName name="CARTON" localSheetId="23">#REF!</definedName>
    <definedName name="CARTON" localSheetId="30">#REF!</definedName>
    <definedName name="CARTON" localSheetId="33">#REF!</definedName>
    <definedName name="CARTON" localSheetId="34">#REF!</definedName>
    <definedName name="CARTON" localSheetId="35">#REF!</definedName>
    <definedName name="CARTON">#REF!</definedName>
    <definedName name="CARTONSS" localSheetId="0">#REF!</definedName>
    <definedName name="CARTONSS" localSheetId="2">#REF!</definedName>
    <definedName name="CARTONSS" localSheetId="9">#REF!</definedName>
    <definedName name="CARTONSS" localSheetId="7">#REF!</definedName>
    <definedName name="CARTONSS" localSheetId="11">#REF!</definedName>
    <definedName name="CARTONSS" localSheetId="13">#REF!</definedName>
    <definedName name="CARTONSS" localSheetId="14">#REF!</definedName>
    <definedName name="CARTONSS" localSheetId="15">#REF!</definedName>
    <definedName name="CARTONSS" localSheetId="16">#REF!</definedName>
    <definedName name="CARTONSS" localSheetId="20">#REF!</definedName>
    <definedName name="CARTONSS" localSheetId="22">#REF!</definedName>
    <definedName name="CARTONSS" localSheetId="23">#REF!</definedName>
    <definedName name="CARTONSS" localSheetId="30">#REF!</definedName>
    <definedName name="CARTONSS" localSheetId="33">#REF!</definedName>
    <definedName name="CARTONSS" localSheetId="34">#REF!</definedName>
    <definedName name="CARTONSS" localSheetId="35">#REF!</definedName>
    <definedName name="CARTONSS">#REF!</definedName>
    <definedName name="cba" localSheetId="0">#REF!</definedName>
    <definedName name="cba" localSheetId="2">#REF!</definedName>
    <definedName name="cba" localSheetId="9">#REF!</definedName>
    <definedName name="cba" localSheetId="7">#REF!</definedName>
    <definedName name="cba" localSheetId="11">#REF!</definedName>
    <definedName name="cba" localSheetId="13">#REF!</definedName>
    <definedName name="cba" localSheetId="14">#REF!</definedName>
    <definedName name="cba" localSheetId="15">#REF!</definedName>
    <definedName name="cba" localSheetId="16">#REF!</definedName>
    <definedName name="cba" localSheetId="20">#REF!</definedName>
    <definedName name="cba" localSheetId="22">#REF!</definedName>
    <definedName name="cba" localSheetId="23">#REF!</definedName>
    <definedName name="cba" localSheetId="30">#REF!</definedName>
    <definedName name="cba" localSheetId="33">#REF!</definedName>
    <definedName name="cba" localSheetId="34">#REF!</definedName>
    <definedName name="cba" localSheetId="35">#REF!</definedName>
    <definedName name="cba">#REF!</definedName>
    <definedName name="cntqty" localSheetId="0">#REF!</definedName>
    <definedName name="cntqty" localSheetId="2">#REF!</definedName>
    <definedName name="cntqty" localSheetId="9">#REF!</definedName>
    <definedName name="cntqty" localSheetId="7">#REF!</definedName>
    <definedName name="cntqty" localSheetId="11">#REF!</definedName>
    <definedName name="cntqty" localSheetId="13">#REF!</definedName>
    <definedName name="cntqty" localSheetId="14">#REF!</definedName>
    <definedName name="cntqty" localSheetId="15">#REF!</definedName>
    <definedName name="cntqty" localSheetId="16">#REF!</definedName>
    <definedName name="cntqty" localSheetId="20">#REF!</definedName>
    <definedName name="cntqty" localSheetId="22">#REF!</definedName>
    <definedName name="cntqty" localSheetId="23">#REF!</definedName>
    <definedName name="cntqty" localSheetId="30">#REF!</definedName>
    <definedName name="cntqty" localSheetId="33">#REF!</definedName>
    <definedName name="cntqty" localSheetId="34">#REF!</definedName>
    <definedName name="cntqty" localSheetId="35">#REF!</definedName>
    <definedName name="cntqty">#REF!</definedName>
    <definedName name="code" localSheetId="0">#REF!</definedName>
    <definedName name="code" localSheetId="2">#REF!</definedName>
    <definedName name="code" localSheetId="9">#REF!</definedName>
    <definedName name="code" localSheetId="7">#REF!</definedName>
    <definedName name="code" localSheetId="11">#REF!</definedName>
    <definedName name="code" localSheetId="13">#REF!</definedName>
    <definedName name="code" localSheetId="14">#REF!</definedName>
    <definedName name="code" localSheetId="15">#REF!</definedName>
    <definedName name="code" localSheetId="16">#REF!</definedName>
    <definedName name="code" localSheetId="20">#REF!</definedName>
    <definedName name="code" localSheetId="22">#REF!</definedName>
    <definedName name="code" localSheetId="23">#REF!</definedName>
    <definedName name="code" localSheetId="30">#REF!</definedName>
    <definedName name="code" localSheetId="33">#REF!</definedName>
    <definedName name="code" localSheetId="34">#REF!</definedName>
    <definedName name="code" localSheetId="35">#REF!</definedName>
    <definedName name="code">#REF!</definedName>
    <definedName name="CORE" localSheetId="0">#REF!</definedName>
    <definedName name="CORE" localSheetId="2">#REF!</definedName>
    <definedName name="CORE" localSheetId="9">#REF!</definedName>
    <definedName name="CORE" localSheetId="7">#REF!</definedName>
    <definedName name="CORE" localSheetId="11">#REF!</definedName>
    <definedName name="CORE" localSheetId="13">#REF!</definedName>
    <definedName name="CORE" localSheetId="14">#REF!</definedName>
    <definedName name="CORE" localSheetId="15">#REF!</definedName>
    <definedName name="CORE" localSheetId="16">#REF!</definedName>
    <definedName name="CORE" localSheetId="20">#REF!</definedName>
    <definedName name="CORE" localSheetId="22">#REF!</definedName>
    <definedName name="CORE" localSheetId="23">#REF!</definedName>
    <definedName name="CORE" localSheetId="30">#REF!</definedName>
    <definedName name="CORE" localSheetId="33">#REF!</definedName>
    <definedName name="CORE" localSheetId="34">#REF!</definedName>
    <definedName name="CORE" localSheetId="35">#REF!</definedName>
    <definedName name="CORE">#REF!</definedName>
    <definedName name="cov" localSheetId="0">#REF!</definedName>
    <definedName name="cov" localSheetId="2">#REF!</definedName>
    <definedName name="cov" localSheetId="9">#REF!</definedName>
    <definedName name="cov" localSheetId="7">#REF!</definedName>
    <definedName name="cov" localSheetId="11">#REF!</definedName>
    <definedName name="cov" localSheetId="13">#REF!</definedName>
    <definedName name="cov" localSheetId="14">#REF!</definedName>
    <definedName name="cov" localSheetId="15">#REF!</definedName>
    <definedName name="cov" localSheetId="16">#REF!</definedName>
    <definedName name="cov" localSheetId="20">#REF!</definedName>
    <definedName name="cov" localSheetId="22">#REF!</definedName>
    <definedName name="cov" localSheetId="23">#REF!</definedName>
    <definedName name="cov" localSheetId="30">#REF!</definedName>
    <definedName name="cov" localSheetId="33">#REF!</definedName>
    <definedName name="cov" localSheetId="34">#REF!</definedName>
    <definedName name="cov" localSheetId="35">#REF!</definedName>
    <definedName name="cov">#REF!</definedName>
    <definedName name="dat" localSheetId="0">#REF!</definedName>
    <definedName name="dat" localSheetId="2">#REF!</definedName>
    <definedName name="dat" localSheetId="9">#REF!</definedName>
    <definedName name="dat" localSheetId="7">#REF!</definedName>
    <definedName name="dat" localSheetId="11">#REF!</definedName>
    <definedName name="dat" localSheetId="13">#REF!</definedName>
    <definedName name="dat" localSheetId="14">#REF!</definedName>
    <definedName name="dat" localSheetId="15">#REF!</definedName>
    <definedName name="dat" localSheetId="16">#REF!</definedName>
    <definedName name="dat" localSheetId="20">#REF!</definedName>
    <definedName name="dat" localSheetId="22">#REF!</definedName>
    <definedName name="dat" localSheetId="23">#REF!</definedName>
    <definedName name="dat" localSheetId="30">#REF!</definedName>
    <definedName name="dat" localSheetId="33">#REF!</definedName>
    <definedName name="dat" localSheetId="34">#REF!</definedName>
    <definedName name="dat" localSheetId="35">#REF!</definedName>
    <definedName name="dat">#REF!</definedName>
    <definedName name="data" localSheetId="0">#REF!</definedName>
    <definedName name="data" localSheetId="2">#REF!</definedName>
    <definedName name="data" localSheetId="9">#REF!</definedName>
    <definedName name="data" localSheetId="7">#REF!</definedName>
    <definedName name="data" localSheetId="11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20">#REF!</definedName>
    <definedName name="data" localSheetId="22">#REF!</definedName>
    <definedName name="data" localSheetId="23">#REF!</definedName>
    <definedName name="data" localSheetId="30">#REF!</definedName>
    <definedName name="data" localSheetId="33">#REF!</definedName>
    <definedName name="data" localSheetId="34">#REF!</definedName>
    <definedName name="data" localSheetId="35">#REF!</definedName>
    <definedName name="data">#REF!</definedName>
    <definedName name="data1" localSheetId="0">#REF!</definedName>
    <definedName name="data1" localSheetId="2">#REF!</definedName>
    <definedName name="data1" localSheetId="9">#REF!</definedName>
    <definedName name="data1" localSheetId="7">#REF!</definedName>
    <definedName name="data1" localSheetId="11">#REF!</definedName>
    <definedName name="data1" localSheetId="13">#REF!</definedName>
    <definedName name="data1" localSheetId="14">#REF!</definedName>
    <definedName name="data1" localSheetId="15">#REF!</definedName>
    <definedName name="data1" localSheetId="16">#REF!</definedName>
    <definedName name="data1" localSheetId="20">#REF!</definedName>
    <definedName name="data1" localSheetId="22">#REF!</definedName>
    <definedName name="data1" localSheetId="23">#REF!</definedName>
    <definedName name="data1" localSheetId="30">#REF!</definedName>
    <definedName name="data1" localSheetId="33">#REF!</definedName>
    <definedName name="data1" localSheetId="34">#REF!</definedName>
    <definedName name="data1" localSheetId="35">#REF!</definedName>
    <definedName name="data1">#REF!</definedName>
    <definedName name="data2" localSheetId="0">#REF!</definedName>
    <definedName name="data2" localSheetId="2">#REF!</definedName>
    <definedName name="data2" localSheetId="9">#REF!</definedName>
    <definedName name="data2" localSheetId="7">#REF!</definedName>
    <definedName name="data2" localSheetId="11">#REF!</definedName>
    <definedName name="data2" localSheetId="13">#REF!</definedName>
    <definedName name="data2" localSheetId="14">#REF!</definedName>
    <definedName name="data2" localSheetId="15">#REF!</definedName>
    <definedName name="data2" localSheetId="16">#REF!</definedName>
    <definedName name="data2" localSheetId="20">#REF!</definedName>
    <definedName name="data2" localSheetId="22">#REF!</definedName>
    <definedName name="data2" localSheetId="23">#REF!</definedName>
    <definedName name="data2" localSheetId="30">#REF!</definedName>
    <definedName name="data2" localSheetId="33">#REF!</definedName>
    <definedName name="data2" localSheetId="34">#REF!</definedName>
    <definedName name="data2" localSheetId="35">#REF!</definedName>
    <definedName name="data2">#REF!</definedName>
    <definedName name="data3" localSheetId="0">#REF!</definedName>
    <definedName name="data3" localSheetId="2">#REF!</definedName>
    <definedName name="data3" localSheetId="9">#REF!</definedName>
    <definedName name="data3" localSheetId="7">#REF!</definedName>
    <definedName name="data3" localSheetId="11">#REF!</definedName>
    <definedName name="data3" localSheetId="13">#REF!</definedName>
    <definedName name="data3" localSheetId="14">#REF!</definedName>
    <definedName name="data3" localSheetId="15">#REF!</definedName>
    <definedName name="data3" localSheetId="16">#REF!</definedName>
    <definedName name="data3" localSheetId="20">#REF!</definedName>
    <definedName name="data3" localSheetId="22">#REF!</definedName>
    <definedName name="data3" localSheetId="23">#REF!</definedName>
    <definedName name="data3" localSheetId="30">#REF!</definedName>
    <definedName name="data3" localSheetId="33">#REF!</definedName>
    <definedName name="data3" localSheetId="34">#REF!</definedName>
    <definedName name="data3" localSheetId="35">#REF!</definedName>
    <definedName name="data3">#REF!</definedName>
    <definedName name="data4" localSheetId="0">#REF!</definedName>
    <definedName name="data4" localSheetId="2">#REF!</definedName>
    <definedName name="data4" localSheetId="9">#REF!</definedName>
    <definedName name="data4" localSheetId="7">#REF!</definedName>
    <definedName name="data4" localSheetId="11">#REF!</definedName>
    <definedName name="data4" localSheetId="13">#REF!</definedName>
    <definedName name="data4" localSheetId="14">#REF!</definedName>
    <definedName name="data4" localSheetId="15">#REF!</definedName>
    <definedName name="data4" localSheetId="16">#REF!</definedName>
    <definedName name="data4" localSheetId="20">#REF!</definedName>
    <definedName name="data4" localSheetId="22">#REF!</definedName>
    <definedName name="data4" localSheetId="23">#REF!</definedName>
    <definedName name="data4" localSheetId="30">#REF!</definedName>
    <definedName name="data4" localSheetId="33">#REF!</definedName>
    <definedName name="data4" localSheetId="34">#REF!</definedName>
    <definedName name="data4" localSheetId="35">#REF!</definedName>
    <definedName name="data4">#REF!</definedName>
    <definedName name="dataa" localSheetId="0">#REF!</definedName>
    <definedName name="dataa" localSheetId="2">#REF!</definedName>
    <definedName name="dataa" localSheetId="9">#REF!</definedName>
    <definedName name="dataa" localSheetId="7">#REF!</definedName>
    <definedName name="dataa" localSheetId="11">#REF!</definedName>
    <definedName name="dataa" localSheetId="13">#REF!</definedName>
    <definedName name="dataa" localSheetId="14">#REF!</definedName>
    <definedName name="dataa" localSheetId="15">#REF!</definedName>
    <definedName name="dataa" localSheetId="16">#REF!</definedName>
    <definedName name="dataa" localSheetId="20">#REF!</definedName>
    <definedName name="dataa" localSheetId="22">#REF!</definedName>
    <definedName name="dataa" localSheetId="23">#REF!</definedName>
    <definedName name="dataa" localSheetId="30">#REF!</definedName>
    <definedName name="dataa" localSheetId="33">#REF!</definedName>
    <definedName name="dataa" localSheetId="34">#REF!</definedName>
    <definedName name="dataa" localSheetId="35">#REF!</definedName>
    <definedName name="dataa">#REF!</definedName>
    <definedName name="ean" localSheetId="0">#REF!</definedName>
    <definedName name="ean" localSheetId="2">#REF!</definedName>
    <definedName name="ean" localSheetId="9">#REF!</definedName>
    <definedName name="ean" localSheetId="7">#REF!</definedName>
    <definedName name="ean" localSheetId="11">#REF!</definedName>
    <definedName name="ean" localSheetId="13">#REF!</definedName>
    <definedName name="ean" localSheetId="14">#REF!</definedName>
    <definedName name="ean" localSheetId="15">#REF!</definedName>
    <definedName name="ean" localSheetId="16">#REF!</definedName>
    <definedName name="ean" localSheetId="20">#REF!</definedName>
    <definedName name="ean" localSheetId="22">#REF!</definedName>
    <definedName name="ean" localSheetId="23">#REF!</definedName>
    <definedName name="ean" localSheetId="30">#REF!</definedName>
    <definedName name="ean" localSheetId="33">#REF!</definedName>
    <definedName name="ean" localSheetId="34">#REF!</definedName>
    <definedName name="ean" localSheetId="35">#REF!</definedName>
    <definedName name="ean">#REF!</definedName>
    <definedName name="fff" localSheetId="0">#REF!</definedName>
    <definedName name="fff" localSheetId="2">#REF!</definedName>
    <definedName name="fff" localSheetId="9">#REF!</definedName>
    <definedName name="fff" localSheetId="7">#REF!</definedName>
    <definedName name="fff" localSheetId="11">#REF!</definedName>
    <definedName name="fff" localSheetId="13">#REF!</definedName>
    <definedName name="fff" localSheetId="14">#REF!</definedName>
    <definedName name="fff" localSheetId="15">#REF!</definedName>
    <definedName name="fff" localSheetId="16">#REF!</definedName>
    <definedName name="fff" localSheetId="20">#REF!</definedName>
    <definedName name="fff" localSheetId="22">#REF!</definedName>
    <definedName name="fff" localSheetId="23">#REF!</definedName>
    <definedName name="fff" localSheetId="30">#REF!</definedName>
    <definedName name="fff" localSheetId="33">#REF!</definedName>
    <definedName name="fff" localSheetId="34">#REF!</definedName>
    <definedName name="fff" localSheetId="35">#REF!</definedName>
    <definedName name="fff">#REF!</definedName>
    <definedName name="FreightCodes" localSheetId="2">'[2]Tyndale Pub'!#REF!</definedName>
    <definedName name="FreightCodes" localSheetId="9">'[2]Tyndale Pub'!#REF!</definedName>
    <definedName name="FreightCodes" localSheetId="7">'[2]Tyndale Pub'!#REF!</definedName>
    <definedName name="FreightCodes" localSheetId="11">'[2]Tyndale Pub'!#REF!</definedName>
    <definedName name="FreightCodes" localSheetId="13">'[2]Tyndale Pub'!#REF!</definedName>
    <definedName name="FreightCodes" localSheetId="14">'[2]Tyndale Pub'!#REF!</definedName>
    <definedName name="FreightCodes" localSheetId="15">'[2]Tyndale Pub'!#REF!</definedName>
    <definedName name="FreightCodes" localSheetId="16">'[2]Tyndale Pub'!#REF!</definedName>
    <definedName name="FreightCodes" localSheetId="22">'[2]Tyndale Pub'!#REF!</definedName>
    <definedName name="FreightCodes" localSheetId="23">'[2]Tyndale Pub'!#REF!</definedName>
    <definedName name="FreightCodes" localSheetId="30">'[2]Tyndale Pub'!#REF!</definedName>
    <definedName name="FreightCodes" localSheetId="33">'[2]Tyndale Pub'!#REF!</definedName>
    <definedName name="FreightCodes" localSheetId="34">'[2]Tyndale Pub'!#REF!</definedName>
    <definedName name="FreightCodes" localSheetId="35">'[2]Tyndale Pub'!#REF!</definedName>
    <definedName name="FreightCodes">'[2]Tyndale Pub'!#REF!</definedName>
    <definedName name="GIFT" localSheetId="0">#REF!</definedName>
    <definedName name="GIFT" localSheetId="2">#REF!</definedName>
    <definedName name="GIFT" localSheetId="9">#REF!</definedName>
    <definedName name="GIFT" localSheetId="6">#REF!</definedName>
    <definedName name="GIFT" localSheetId="7">#REF!</definedName>
    <definedName name="GIFT" localSheetId="11">#REF!</definedName>
    <definedName name="GIFT" localSheetId="13">#REF!</definedName>
    <definedName name="GIFT" localSheetId="14">#REF!</definedName>
    <definedName name="GIFT" localSheetId="15">#REF!</definedName>
    <definedName name="GIFT" localSheetId="16">#REF!</definedName>
    <definedName name="GIFT" localSheetId="17">#REF!</definedName>
    <definedName name="GIFT" localSheetId="19">#REF!</definedName>
    <definedName name="GIFT" localSheetId="20">#REF!</definedName>
    <definedName name="GIFT" localSheetId="22">#REF!</definedName>
    <definedName name="GIFT" localSheetId="23">#REF!</definedName>
    <definedName name="GIFT" localSheetId="26">#REF!</definedName>
    <definedName name="GIFT" localSheetId="27">#REF!</definedName>
    <definedName name="GIFT" localSheetId="28">#REF!</definedName>
    <definedName name="GIFT" localSheetId="29">#REF!</definedName>
    <definedName name="GIFT" localSheetId="30">#REF!</definedName>
    <definedName name="GIFT" localSheetId="33">#REF!</definedName>
    <definedName name="GIFT" localSheetId="34">#REF!</definedName>
    <definedName name="GIFT" localSheetId="35">#REF!</definedName>
    <definedName name="GIFT">#REF!</definedName>
    <definedName name="inventory" localSheetId="0">#REF!</definedName>
    <definedName name="inventory" localSheetId="2">#REF!</definedName>
    <definedName name="inventory" localSheetId="9">#REF!</definedName>
    <definedName name="inventory" localSheetId="6">#REF!</definedName>
    <definedName name="inventory" localSheetId="7">#REF!</definedName>
    <definedName name="inventory" localSheetId="11">#REF!</definedName>
    <definedName name="inventory" localSheetId="13">#REF!</definedName>
    <definedName name="inventory" localSheetId="14">#REF!</definedName>
    <definedName name="inventory" localSheetId="15">#REF!</definedName>
    <definedName name="inventory" localSheetId="16">#REF!</definedName>
    <definedName name="inventory" localSheetId="20">#REF!</definedName>
    <definedName name="inventory" localSheetId="22">#REF!</definedName>
    <definedName name="inventory" localSheetId="23">#REF!</definedName>
    <definedName name="inventory" localSheetId="30">#REF!</definedName>
    <definedName name="inventory" localSheetId="33">#REF!</definedName>
    <definedName name="inventory" localSheetId="34">#REF!</definedName>
    <definedName name="inventory" localSheetId="35">#REF!</definedName>
    <definedName name="inventory">#REF!</definedName>
    <definedName name="isbn" localSheetId="0">#REF!</definedName>
    <definedName name="isbn" localSheetId="2">#REF!</definedName>
    <definedName name="isbn" localSheetId="9">#REF!</definedName>
    <definedName name="isbn" localSheetId="6">#REF!</definedName>
    <definedName name="isbn" localSheetId="7">#REF!</definedName>
    <definedName name="isbn" localSheetId="11">#REF!</definedName>
    <definedName name="isbn" localSheetId="13">#REF!</definedName>
    <definedName name="isbn" localSheetId="14">#REF!</definedName>
    <definedName name="isbn" localSheetId="15">#REF!</definedName>
    <definedName name="isbn" localSheetId="16">#REF!</definedName>
    <definedName name="isbn" localSheetId="20">#REF!</definedName>
    <definedName name="isbn" localSheetId="22">#REF!</definedName>
    <definedName name="isbn" localSheetId="23">#REF!</definedName>
    <definedName name="isbn" localSheetId="30">#REF!</definedName>
    <definedName name="isbn" localSheetId="33">#REF!</definedName>
    <definedName name="isbn" localSheetId="34">#REF!</definedName>
    <definedName name="isbn" localSheetId="35">#REF!</definedName>
    <definedName name="isbn">#REF!</definedName>
    <definedName name="isbn13">[1]update!$Q$2:$S$10998</definedName>
    <definedName name="janines" localSheetId="0">#REF!</definedName>
    <definedName name="janines" localSheetId="2">#REF!</definedName>
    <definedName name="janines" localSheetId="9">#REF!</definedName>
    <definedName name="janines" localSheetId="6">#REF!</definedName>
    <definedName name="janines" localSheetId="7">#REF!</definedName>
    <definedName name="janines" localSheetId="11">#REF!</definedName>
    <definedName name="janines" localSheetId="13">#REF!</definedName>
    <definedName name="janines" localSheetId="14">#REF!</definedName>
    <definedName name="janines" localSheetId="15">#REF!</definedName>
    <definedName name="janines" localSheetId="16">#REF!</definedName>
    <definedName name="janines" localSheetId="17">#REF!</definedName>
    <definedName name="janines" localSheetId="19">#REF!</definedName>
    <definedName name="janines" localSheetId="20">#REF!</definedName>
    <definedName name="janines" localSheetId="22">#REF!</definedName>
    <definedName name="janines" localSheetId="23">#REF!</definedName>
    <definedName name="janines" localSheetId="26">#REF!</definedName>
    <definedName name="janines" localSheetId="27">#REF!</definedName>
    <definedName name="janines" localSheetId="28">#REF!</definedName>
    <definedName name="janines" localSheetId="29">#REF!</definedName>
    <definedName name="janines" localSheetId="30">#REF!</definedName>
    <definedName name="janines" localSheetId="33">#REF!</definedName>
    <definedName name="janines" localSheetId="34">#REF!</definedName>
    <definedName name="janines" localSheetId="35">#REF!</definedName>
    <definedName name="janines">#REF!</definedName>
    <definedName name="Judson" localSheetId="0">#REF!</definedName>
    <definedName name="Judson" localSheetId="2">#REF!</definedName>
    <definedName name="Judson" localSheetId="9">#REF!</definedName>
    <definedName name="Judson" localSheetId="6">#REF!</definedName>
    <definedName name="Judson" localSheetId="7">#REF!</definedName>
    <definedName name="Judson" localSheetId="11">#REF!</definedName>
    <definedName name="Judson" localSheetId="13">#REF!</definedName>
    <definedName name="Judson" localSheetId="14">#REF!</definedName>
    <definedName name="Judson" localSheetId="15">#REF!</definedName>
    <definedName name="Judson" localSheetId="16">#REF!</definedName>
    <definedName name="Judson" localSheetId="22">#REF!</definedName>
    <definedName name="Judson" localSheetId="23">#REF!</definedName>
    <definedName name="Judson" localSheetId="30">#REF!</definedName>
    <definedName name="Judson" localSheetId="33">#REF!</definedName>
    <definedName name="Judson" localSheetId="34">#REF!</definedName>
    <definedName name="Judson" localSheetId="35">#REF!</definedName>
    <definedName name="Judson">#REF!</definedName>
    <definedName name="keysub" localSheetId="0" hidden="1">#REF!</definedName>
    <definedName name="keysub" localSheetId="2" hidden="1">#REF!</definedName>
    <definedName name="keysub" localSheetId="9" hidden="1">#REF!</definedName>
    <definedName name="keysub" localSheetId="6" hidden="1">#REF!</definedName>
    <definedName name="keysub" localSheetId="7" hidden="1">#REF!</definedName>
    <definedName name="keysub" localSheetId="11" hidden="1">#REF!</definedName>
    <definedName name="keysub" localSheetId="13" hidden="1">#REF!</definedName>
    <definedName name="keysub" localSheetId="14" hidden="1">#REF!</definedName>
    <definedName name="keysub" localSheetId="15" hidden="1">#REF!</definedName>
    <definedName name="keysub" localSheetId="16" hidden="1">#REF!</definedName>
    <definedName name="keysub" localSheetId="19" hidden="1">#REF!</definedName>
    <definedName name="keysub" localSheetId="20" hidden="1">#REF!</definedName>
    <definedName name="keysub" localSheetId="22" hidden="1">#REF!</definedName>
    <definedName name="keysub" localSheetId="23" hidden="1">#REF!</definedName>
    <definedName name="keysub" localSheetId="29" hidden="1">#REF!</definedName>
    <definedName name="keysub" localSheetId="30" hidden="1">#REF!</definedName>
    <definedName name="keysub" localSheetId="33" hidden="1">#REF!</definedName>
    <definedName name="keysub" localSheetId="34" hidden="1">#REF!</definedName>
    <definedName name="keysub" localSheetId="35" hidden="1">#REF!</definedName>
    <definedName name="keysub" hidden="1">#REF!</definedName>
    <definedName name="keysub2" localSheetId="0" hidden="1">#REF!</definedName>
    <definedName name="keysub2" localSheetId="2" hidden="1">#REF!</definedName>
    <definedName name="keysub2" localSheetId="9" hidden="1">#REF!</definedName>
    <definedName name="keysub2" localSheetId="7" hidden="1">#REF!</definedName>
    <definedName name="keysub2" localSheetId="11" hidden="1">#REF!</definedName>
    <definedName name="keysub2" localSheetId="13" hidden="1">#REF!</definedName>
    <definedName name="keysub2" localSheetId="14" hidden="1">#REF!</definedName>
    <definedName name="keysub2" localSheetId="15" hidden="1">#REF!</definedName>
    <definedName name="keysub2" localSheetId="16" hidden="1">#REF!</definedName>
    <definedName name="keysub2" localSheetId="19" hidden="1">#REF!</definedName>
    <definedName name="keysub2" localSheetId="20" hidden="1">#REF!</definedName>
    <definedName name="keysub2" localSheetId="22" hidden="1">#REF!</definedName>
    <definedName name="keysub2" localSheetId="23" hidden="1">#REF!</definedName>
    <definedName name="keysub2" localSheetId="29" hidden="1">#REF!</definedName>
    <definedName name="keysub2" localSheetId="30" hidden="1">#REF!</definedName>
    <definedName name="keysub2" localSheetId="33" hidden="1">#REF!</definedName>
    <definedName name="keysub2" localSheetId="34" hidden="1">#REF!</definedName>
    <definedName name="keysub2" localSheetId="35" hidden="1">#REF!</definedName>
    <definedName name="keysub2" hidden="1">#REF!</definedName>
    <definedName name="KI" localSheetId="0">#REF!</definedName>
    <definedName name="KI" localSheetId="2">#REF!</definedName>
    <definedName name="KI" localSheetId="9">#REF!</definedName>
    <definedName name="KI" localSheetId="7">#REF!</definedName>
    <definedName name="KI" localSheetId="11">#REF!</definedName>
    <definedName name="KI" localSheetId="13">#REF!</definedName>
    <definedName name="KI" localSheetId="14">#REF!</definedName>
    <definedName name="KI" localSheetId="15">#REF!</definedName>
    <definedName name="KI" localSheetId="16">#REF!</definedName>
    <definedName name="KI" localSheetId="20">#REF!</definedName>
    <definedName name="KI" localSheetId="22">#REF!</definedName>
    <definedName name="KI" localSheetId="23">#REF!</definedName>
    <definedName name="KI" localSheetId="30">#REF!</definedName>
    <definedName name="KI" localSheetId="33">#REF!</definedName>
    <definedName name="KI" localSheetId="34">#REF!</definedName>
    <definedName name="KI" localSheetId="35">#REF!</definedName>
    <definedName name="KI">#REF!</definedName>
    <definedName name="KID" localSheetId="0">#REF!</definedName>
    <definedName name="KID" localSheetId="2">#REF!</definedName>
    <definedName name="KID" localSheetId="9">#REF!</definedName>
    <definedName name="KID" localSheetId="7">#REF!</definedName>
    <definedName name="KID" localSheetId="11">#REF!</definedName>
    <definedName name="KID" localSheetId="13">#REF!</definedName>
    <definedName name="KID" localSheetId="14">#REF!</definedName>
    <definedName name="KID" localSheetId="15">#REF!</definedName>
    <definedName name="KID" localSheetId="16">#REF!</definedName>
    <definedName name="KID" localSheetId="20">#REF!</definedName>
    <definedName name="KID" localSheetId="22">#REF!</definedName>
    <definedName name="KID" localSheetId="23">#REF!</definedName>
    <definedName name="KID" localSheetId="30">#REF!</definedName>
    <definedName name="KID" localSheetId="33">#REF!</definedName>
    <definedName name="KID" localSheetId="34">#REF!</definedName>
    <definedName name="KID" localSheetId="35">#REF!</definedName>
    <definedName name="KID">#REF!</definedName>
    <definedName name="laterna" localSheetId="0">#REF!</definedName>
    <definedName name="laterna" localSheetId="2">#REF!</definedName>
    <definedName name="laterna" localSheetId="9">#REF!</definedName>
    <definedName name="laterna" localSheetId="7">#REF!</definedName>
    <definedName name="laterna" localSheetId="11">#REF!</definedName>
    <definedName name="laterna" localSheetId="13">#REF!</definedName>
    <definedName name="laterna" localSheetId="14">#REF!</definedName>
    <definedName name="laterna" localSheetId="15">#REF!</definedName>
    <definedName name="laterna" localSheetId="16">#REF!</definedName>
    <definedName name="laterna" localSheetId="20">#REF!</definedName>
    <definedName name="laterna" localSheetId="22">#REF!</definedName>
    <definedName name="laterna" localSheetId="23">#REF!</definedName>
    <definedName name="laterna" localSheetId="30">#REF!</definedName>
    <definedName name="laterna" localSheetId="33">#REF!</definedName>
    <definedName name="laterna" localSheetId="34">#REF!</definedName>
    <definedName name="laterna" localSheetId="35">#REF!</definedName>
    <definedName name="laterna">#REF!</definedName>
    <definedName name="lead" localSheetId="0">#REF!</definedName>
    <definedName name="lead" localSheetId="2">#REF!</definedName>
    <definedName name="lead" localSheetId="9">#REF!</definedName>
    <definedName name="lead" localSheetId="7">#REF!</definedName>
    <definedName name="lead" localSheetId="11">#REF!</definedName>
    <definedName name="lead" localSheetId="13">#REF!</definedName>
    <definedName name="lead" localSheetId="14">#REF!</definedName>
    <definedName name="lead" localSheetId="15">#REF!</definedName>
    <definedName name="lead" localSheetId="16">#REF!</definedName>
    <definedName name="lead" localSheetId="20">#REF!</definedName>
    <definedName name="lead" localSheetId="22">#REF!</definedName>
    <definedName name="lead" localSheetId="23">#REF!</definedName>
    <definedName name="lead" localSheetId="30">#REF!</definedName>
    <definedName name="lead" localSheetId="33">#REF!</definedName>
    <definedName name="lead" localSheetId="34">#REF!</definedName>
    <definedName name="lead" localSheetId="35">#REF!</definedName>
    <definedName name="lead">#REF!</definedName>
    <definedName name="list" localSheetId="0">#REF!</definedName>
    <definedName name="list" localSheetId="2">#REF!</definedName>
    <definedName name="list" localSheetId="9">#REF!</definedName>
    <definedName name="list" localSheetId="7">#REF!</definedName>
    <definedName name="list" localSheetId="11">#REF!</definedName>
    <definedName name="list" localSheetId="13">#REF!</definedName>
    <definedName name="list" localSheetId="14">#REF!</definedName>
    <definedName name="list" localSheetId="15">#REF!</definedName>
    <definedName name="list" localSheetId="16">#REF!</definedName>
    <definedName name="list" localSheetId="20">#REF!</definedName>
    <definedName name="list" localSheetId="22">#REF!</definedName>
    <definedName name="list" localSheetId="23">#REF!</definedName>
    <definedName name="list" localSheetId="30">#REF!</definedName>
    <definedName name="list" localSheetId="33">#REF!</definedName>
    <definedName name="list" localSheetId="34">#REF!</definedName>
    <definedName name="list" localSheetId="35">#REF!</definedName>
    <definedName name="list">#REF!</definedName>
    <definedName name="MARCHLIST" localSheetId="0">#REF!</definedName>
    <definedName name="MARCHLIST" localSheetId="2">#REF!</definedName>
    <definedName name="MARCHLIST" localSheetId="9">#REF!</definedName>
    <definedName name="MARCHLIST" localSheetId="7">#REF!</definedName>
    <definedName name="MARCHLIST" localSheetId="11">#REF!</definedName>
    <definedName name="MARCHLIST" localSheetId="13">#REF!</definedName>
    <definedName name="MARCHLIST" localSheetId="14">#REF!</definedName>
    <definedName name="MARCHLIST" localSheetId="15">#REF!</definedName>
    <definedName name="MARCHLIST" localSheetId="16">#REF!</definedName>
    <definedName name="MARCHLIST" localSheetId="20">#REF!</definedName>
    <definedName name="MARCHLIST" localSheetId="22">#REF!</definedName>
    <definedName name="MARCHLIST" localSheetId="23">#REF!</definedName>
    <definedName name="MARCHLIST" localSheetId="30">#REF!</definedName>
    <definedName name="MARCHLIST" localSheetId="33">#REF!</definedName>
    <definedName name="MARCHLIST" localSheetId="34">#REF!</definedName>
    <definedName name="MARCHLIST" localSheetId="35">#REF!</definedName>
    <definedName name="MARCHLIST">#REF!</definedName>
    <definedName name="MERCH" localSheetId="0">#REF!</definedName>
    <definedName name="MERCH" localSheetId="2">#REF!</definedName>
    <definedName name="MERCH" localSheetId="9">#REF!</definedName>
    <definedName name="MERCH" localSheetId="7">#REF!</definedName>
    <definedName name="MERCH" localSheetId="11">#REF!</definedName>
    <definedName name="MERCH" localSheetId="13">#REF!</definedName>
    <definedName name="MERCH" localSheetId="14">#REF!</definedName>
    <definedName name="MERCH" localSheetId="15">#REF!</definedName>
    <definedName name="MERCH" localSheetId="16">#REF!</definedName>
    <definedName name="MERCH" localSheetId="20">#REF!</definedName>
    <definedName name="MERCH" localSheetId="22">#REF!</definedName>
    <definedName name="MERCH" localSheetId="23">#REF!</definedName>
    <definedName name="MERCH" localSheetId="30">#REF!</definedName>
    <definedName name="MERCH" localSheetId="33">#REF!</definedName>
    <definedName name="MERCH" localSheetId="34">#REF!</definedName>
    <definedName name="MERCH" localSheetId="35">#REF!</definedName>
    <definedName name="MERCH">#REF!</definedName>
    <definedName name="mkt">'[3]DELETE DO NOT PRINT all promos'!$A$4:$J$257</definedName>
    <definedName name="MU" localSheetId="0">#REF!</definedName>
    <definedName name="MU" localSheetId="2">#REF!</definedName>
    <definedName name="MU" localSheetId="9">#REF!</definedName>
    <definedName name="MU" localSheetId="6">#REF!</definedName>
    <definedName name="MU" localSheetId="7">#REF!</definedName>
    <definedName name="MU" localSheetId="11">#REF!</definedName>
    <definedName name="MU" localSheetId="13">#REF!</definedName>
    <definedName name="MU" localSheetId="14">#REF!</definedName>
    <definedName name="MU" localSheetId="15">#REF!</definedName>
    <definedName name="MU" localSheetId="16">#REF!</definedName>
    <definedName name="MU" localSheetId="17">#REF!</definedName>
    <definedName name="MU" localSheetId="19">#REF!</definedName>
    <definedName name="MU" localSheetId="20">#REF!</definedName>
    <definedName name="MU" localSheetId="22">#REF!</definedName>
    <definedName name="MU" localSheetId="23">#REF!</definedName>
    <definedName name="MU" localSheetId="26">#REF!</definedName>
    <definedName name="MU" localSheetId="27">#REF!</definedName>
    <definedName name="MU" localSheetId="28">#REF!</definedName>
    <definedName name="MU" localSheetId="29">#REF!</definedName>
    <definedName name="MU" localSheetId="30">#REF!</definedName>
    <definedName name="MU" localSheetId="33">#REF!</definedName>
    <definedName name="MU" localSheetId="34">#REF!</definedName>
    <definedName name="MU" localSheetId="35">#REF!</definedName>
    <definedName name="MU">#REF!</definedName>
    <definedName name="mun" localSheetId="0">#REF!</definedName>
    <definedName name="mun" localSheetId="2">#REF!</definedName>
    <definedName name="mun" localSheetId="9">#REF!</definedName>
    <definedName name="mun" localSheetId="6">#REF!</definedName>
    <definedName name="mun" localSheetId="7">#REF!</definedName>
    <definedName name="mun" localSheetId="11">#REF!</definedName>
    <definedName name="mun" localSheetId="13">#REF!</definedName>
    <definedName name="mun" localSheetId="14">#REF!</definedName>
    <definedName name="mun" localSheetId="15">#REF!</definedName>
    <definedName name="mun" localSheetId="16">#REF!</definedName>
    <definedName name="mun" localSheetId="19">#REF!</definedName>
    <definedName name="mun" localSheetId="20">#REF!</definedName>
    <definedName name="mun" localSheetId="22">#REF!</definedName>
    <definedName name="mun" localSheetId="23">#REF!</definedName>
    <definedName name="mun" localSheetId="29">#REF!</definedName>
    <definedName name="mun" localSheetId="30">#REF!</definedName>
    <definedName name="mun" localSheetId="33">#REF!</definedName>
    <definedName name="mun" localSheetId="34">#REF!</definedName>
    <definedName name="mun" localSheetId="35">#REF!</definedName>
    <definedName name="mun">#REF!</definedName>
    <definedName name="music" localSheetId="0">#REF!</definedName>
    <definedName name="music" localSheetId="2">#REF!</definedName>
    <definedName name="music" localSheetId="9">#REF!</definedName>
    <definedName name="music" localSheetId="6">#REF!</definedName>
    <definedName name="music" localSheetId="7">#REF!</definedName>
    <definedName name="music" localSheetId="11">#REF!</definedName>
    <definedName name="music" localSheetId="13">#REF!</definedName>
    <definedName name="music" localSheetId="14">#REF!</definedName>
    <definedName name="music" localSheetId="15">#REF!</definedName>
    <definedName name="music" localSheetId="16">#REF!</definedName>
    <definedName name="music" localSheetId="19">#REF!</definedName>
    <definedName name="music" localSheetId="20">#REF!</definedName>
    <definedName name="music" localSheetId="22">#REF!</definedName>
    <definedName name="music" localSheetId="23">#REF!</definedName>
    <definedName name="music" localSheetId="29">#REF!</definedName>
    <definedName name="music" localSheetId="30">#REF!</definedName>
    <definedName name="music" localSheetId="33">#REF!</definedName>
    <definedName name="music" localSheetId="34">#REF!</definedName>
    <definedName name="music" localSheetId="35">#REF!</definedName>
    <definedName name="music">#REF!</definedName>
    <definedName name="NEW" localSheetId="0">#REF!</definedName>
    <definedName name="NEW" localSheetId="2">#REF!</definedName>
    <definedName name="NEW" localSheetId="9">#REF!</definedName>
    <definedName name="NEW" localSheetId="7">#REF!</definedName>
    <definedName name="NEW" localSheetId="11">#REF!</definedName>
    <definedName name="NEW" localSheetId="13">#REF!</definedName>
    <definedName name="NEW" localSheetId="14">#REF!</definedName>
    <definedName name="NEW" localSheetId="15">#REF!</definedName>
    <definedName name="NEW" localSheetId="16">#REF!</definedName>
    <definedName name="NEW" localSheetId="20">#REF!</definedName>
    <definedName name="NEW" localSheetId="22">#REF!</definedName>
    <definedName name="NEW" localSheetId="23">#REF!</definedName>
    <definedName name="NEW" localSheetId="30">#REF!</definedName>
    <definedName name="NEW" localSheetId="33">#REF!</definedName>
    <definedName name="NEW" localSheetId="34">#REF!</definedName>
    <definedName name="NEW" localSheetId="35">#REF!</definedName>
    <definedName name="NEW">#REF!</definedName>
    <definedName name="oh" localSheetId="0">#REF!</definedName>
    <definedName name="oh" localSheetId="2">#REF!</definedName>
    <definedName name="oh" localSheetId="9">#REF!</definedName>
    <definedName name="oh" localSheetId="7">#REF!</definedName>
    <definedName name="oh" localSheetId="11">#REF!</definedName>
    <definedName name="oh" localSheetId="13">#REF!</definedName>
    <definedName name="oh" localSheetId="14">#REF!</definedName>
    <definedName name="oh" localSheetId="15">#REF!</definedName>
    <definedName name="oh" localSheetId="16">#REF!</definedName>
    <definedName name="oh" localSheetId="20">#REF!</definedName>
    <definedName name="oh" localSheetId="22">#REF!</definedName>
    <definedName name="oh" localSheetId="23">#REF!</definedName>
    <definedName name="oh" localSheetId="30">#REF!</definedName>
    <definedName name="oh" localSheetId="33">#REF!</definedName>
    <definedName name="oh" localSheetId="34">#REF!</definedName>
    <definedName name="oh" localSheetId="35">#REF!</definedName>
    <definedName name="oh">#REF!</definedName>
    <definedName name="par" localSheetId="0">#REF!</definedName>
    <definedName name="par" localSheetId="2">#REF!</definedName>
    <definedName name="par" localSheetId="9">#REF!</definedName>
    <definedName name="par" localSheetId="7">#REF!</definedName>
    <definedName name="par" localSheetId="11">#REF!</definedName>
    <definedName name="par" localSheetId="13">#REF!</definedName>
    <definedName name="par" localSheetId="14">#REF!</definedName>
    <definedName name="par" localSheetId="15">#REF!</definedName>
    <definedName name="par" localSheetId="16">#REF!</definedName>
    <definedName name="par" localSheetId="20">#REF!</definedName>
    <definedName name="par" localSheetId="22">#REF!</definedName>
    <definedName name="par" localSheetId="23">#REF!</definedName>
    <definedName name="par" localSheetId="30">#REF!</definedName>
    <definedName name="par" localSheetId="33">#REF!</definedName>
    <definedName name="par" localSheetId="34">#REF!</definedName>
    <definedName name="par" localSheetId="35">#REF!</definedName>
    <definedName name="par">#REF!</definedName>
    <definedName name="PE" localSheetId="0">#REF!</definedName>
    <definedName name="PE" localSheetId="2">#REF!</definedName>
    <definedName name="PE" localSheetId="9">#REF!</definedName>
    <definedName name="PE" localSheetId="7">#REF!</definedName>
    <definedName name="PE" localSheetId="11">#REF!</definedName>
    <definedName name="PE" localSheetId="13">#REF!</definedName>
    <definedName name="PE" localSheetId="14">#REF!</definedName>
    <definedName name="PE" localSheetId="15">#REF!</definedName>
    <definedName name="PE" localSheetId="16">#REF!</definedName>
    <definedName name="PE" localSheetId="20">#REF!</definedName>
    <definedName name="PE" localSheetId="22">#REF!</definedName>
    <definedName name="PE" localSheetId="23">#REF!</definedName>
    <definedName name="PE" localSheetId="30">#REF!</definedName>
    <definedName name="PE" localSheetId="33">#REF!</definedName>
    <definedName name="PE" localSheetId="34">#REF!</definedName>
    <definedName name="PE" localSheetId="35">#REF!</definedName>
    <definedName name="PE">#REF!</definedName>
    <definedName name="peniel" localSheetId="0">#REF!</definedName>
    <definedName name="peniel" localSheetId="2">#REF!</definedName>
    <definedName name="peniel" localSheetId="9">#REF!</definedName>
    <definedName name="peniel" localSheetId="7">#REF!</definedName>
    <definedName name="peniel" localSheetId="11">#REF!</definedName>
    <definedName name="peniel" localSheetId="13">#REF!</definedName>
    <definedName name="peniel" localSheetId="14">#REF!</definedName>
    <definedName name="peniel" localSheetId="15">#REF!</definedName>
    <definedName name="peniel" localSheetId="16">#REF!</definedName>
    <definedName name="peniel" localSheetId="20">#REF!</definedName>
    <definedName name="peniel" localSheetId="22">#REF!</definedName>
    <definedName name="peniel" localSheetId="23">#REF!</definedName>
    <definedName name="peniel" localSheetId="30">#REF!</definedName>
    <definedName name="peniel" localSheetId="33">#REF!</definedName>
    <definedName name="peniel" localSheetId="34">#REF!</definedName>
    <definedName name="peniel" localSheetId="35">#REF!</definedName>
    <definedName name="peniel">#REF!</definedName>
    <definedName name="planner" localSheetId="0">#REF!</definedName>
    <definedName name="planner" localSheetId="2">#REF!</definedName>
    <definedName name="planner" localSheetId="9">#REF!</definedName>
    <definedName name="planner" localSheetId="7">#REF!</definedName>
    <definedName name="planner" localSheetId="11">#REF!</definedName>
    <definedName name="planner" localSheetId="13">#REF!</definedName>
    <definedName name="planner" localSheetId="14">#REF!</definedName>
    <definedName name="planner" localSheetId="15">#REF!</definedName>
    <definedName name="planner" localSheetId="16">#REF!</definedName>
    <definedName name="planner" localSheetId="20">#REF!</definedName>
    <definedName name="planner" localSheetId="22">#REF!</definedName>
    <definedName name="planner" localSheetId="23">#REF!</definedName>
    <definedName name="planner" localSheetId="30">#REF!</definedName>
    <definedName name="planner" localSheetId="33">#REF!</definedName>
    <definedName name="planner" localSheetId="34">#REF!</definedName>
    <definedName name="planner" localSheetId="35">#REF!</definedName>
    <definedName name="planner">#REF!</definedName>
    <definedName name="PO" localSheetId="0">#REF!</definedName>
    <definedName name="PO" localSheetId="2">#REF!</definedName>
    <definedName name="PO" localSheetId="9">#REF!</definedName>
    <definedName name="PO" localSheetId="7">#REF!</definedName>
    <definedName name="PO" localSheetId="11">#REF!</definedName>
    <definedName name="PO" localSheetId="13">#REF!</definedName>
    <definedName name="PO" localSheetId="14">#REF!</definedName>
    <definedName name="PO" localSheetId="15">#REF!</definedName>
    <definedName name="PO" localSheetId="16">#REF!</definedName>
    <definedName name="PO" localSheetId="20">#REF!</definedName>
    <definedName name="PO" localSheetId="22">#REF!</definedName>
    <definedName name="PO" localSheetId="23">#REF!</definedName>
    <definedName name="PO" localSheetId="30">#REF!</definedName>
    <definedName name="PO" localSheetId="33">#REF!</definedName>
    <definedName name="PO" localSheetId="34">#REF!</definedName>
    <definedName name="PO" localSheetId="35">#REF!</definedName>
    <definedName name="PO">#REF!</definedName>
    <definedName name="POP" localSheetId="0">#REF!</definedName>
    <definedName name="POP" localSheetId="2">#REF!</definedName>
    <definedName name="POP" localSheetId="9">#REF!</definedName>
    <definedName name="POP" localSheetId="7">#REF!</definedName>
    <definedName name="POP" localSheetId="11">#REF!</definedName>
    <definedName name="POP" localSheetId="13">#REF!</definedName>
    <definedName name="POP" localSheetId="14">#REF!</definedName>
    <definedName name="POP" localSheetId="15">#REF!</definedName>
    <definedName name="POP" localSheetId="16">#REF!</definedName>
    <definedName name="POP" localSheetId="20">#REF!</definedName>
    <definedName name="POP" localSheetId="22">#REF!</definedName>
    <definedName name="POP" localSheetId="23">#REF!</definedName>
    <definedName name="POP" localSheetId="30">#REF!</definedName>
    <definedName name="POP" localSheetId="33">#REF!</definedName>
    <definedName name="POP" localSheetId="34">#REF!</definedName>
    <definedName name="POP" localSheetId="35">#REF!</definedName>
    <definedName name="POP">#REF!</definedName>
    <definedName name="price" localSheetId="0">#REF!</definedName>
    <definedName name="price" localSheetId="2">#REF!</definedName>
    <definedName name="price" localSheetId="9">#REF!</definedName>
    <definedName name="price" localSheetId="7">#REF!</definedName>
    <definedName name="price" localSheetId="11">#REF!</definedName>
    <definedName name="price" localSheetId="13">#REF!</definedName>
    <definedName name="price" localSheetId="14">#REF!</definedName>
    <definedName name="price" localSheetId="15">#REF!</definedName>
    <definedName name="price" localSheetId="16">#REF!</definedName>
    <definedName name="price" localSheetId="20">#REF!</definedName>
    <definedName name="price" localSheetId="22">#REF!</definedName>
    <definedName name="price" localSheetId="23">#REF!</definedName>
    <definedName name="price" localSheetId="30">#REF!</definedName>
    <definedName name="price" localSheetId="33">#REF!</definedName>
    <definedName name="price" localSheetId="34">#REF!</definedName>
    <definedName name="price" localSheetId="35">#REF!</definedName>
    <definedName name="price">#REF!</definedName>
    <definedName name="_xlnm.Print_Area" localSheetId="0">'Abingdon Press'!$A$1:$I$21</definedName>
    <definedName name="_xlnm.Print_Area" localSheetId="2">'B&amp;H'!$A$1:$I$40</definedName>
    <definedName name="_xlnm.Print_Area" localSheetId="3">'Baker Pub'!$A$1:$I$28</definedName>
    <definedName name="_xlnm.Print_Area" localSheetId="4">'Barbour Pub'!$A$1:$I$20</definedName>
    <definedName name="_xlnm.Print_Area" localSheetId="5">'BroadStreet Pub'!$A$1:$I$36</definedName>
    <definedName name="_xlnm.Print_Area" localSheetId="9">'CA Gift'!$A$1:$I$24</definedName>
    <definedName name="_xlnm.Print_Area" localSheetId="6">'Capitol Christian'!$A$1:$I$41</definedName>
    <definedName name="_xlnm.Print_Area" localSheetId="7">Carpentree!$A$1:$I$26</definedName>
    <definedName name="_xlnm.Print_Area" localSheetId="12">'CLC Pub'!$A$1:$I$25</definedName>
    <definedName name="_xlnm.Print_Area" localSheetId="13">'Cottage Garden'!$A$1:$H$20</definedName>
    <definedName name="_xlnm.Print_Area" localSheetId="14">Crossway!$A$1:$I$35</definedName>
    <definedName name="_xlnm.Print_Area" localSheetId="15">'David C Cook'!$A$1:$I$22</definedName>
    <definedName name="_xlnm.Print_Area" localSheetId="16">'Discovery House'!$A$1:$I$19</definedName>
    <definedName name="_xlnm.Print_Area" localSheetId="17">FaithWords!$A$1:$I$28</definedName>
    <definedName name="_xlnm.Print_Area" localSheetId="19">'Harvest House Pub'!$A$1:$I$27</definedName>
    <definedName name="_xlnm.Print_Area" localSheetId="20">HCCP!$A$1:$G$75</definedName>
    <definedName name="_xlnm.Print_Area" localSheetId="24">Kerusso!$A$1:$I$43</definedName>
    <definedName name="_xlnm.Print_Area" localSheetId="28">'Moody Pub'!$A$1:$I$21</definedName>
    <definedName name="_xlnm.Print_Area" localSheetId="30">'P. Graham Dunn'!$A$1:$I$23</definedName>
    <definedName name="_xlnm.Print_Area" localSheetId="32">'Provident Dist'!$A$1:$I$28</definedName>
    <definedName name="_xlnm.Print_Area" localSheetId="33">'Reformation Heritage Books'!$A$1:$I$21</definedName>
    <definedName name="_xlnm.Print_Area" localSheetId="34">Tyndale!$A$1:$L$45</definedName>
    <definedName name="_xlnm.Print_Area" localSheetId="35">'Worthy Publishing'!$A$1:$I$19</definedName>
    <definedName name="_xlnm.Print_Titles" localSheetId="2">'B&amp;H'!$1:$26</definedName>
    <definedName name="_xlnm.Print_Titles" localSheetId="6">'Capitol Christian'!$1:$18</definedName>
    <definedName name="_xlnm.Print_Titles" localSheetId="7">Carpentree!$1:$15</definedName>
    <definedName name="_xlnm.Print_Titles" localSheetId="10">'Christian Art Gifts'!$1:$16</definedName>
    <definedName name="_xlnm.Print_Titles" localSheetId="20">HCCP!$11:$11</definedName>
    <definedName name="_xlnm.Print_Titles" localSheetId="24">Kerusso!$1:$17</definedName>
    <definedName name="_xlnm.Print_Titles" localSheetId="27">'Lighthouse Christian Products'!$1:$18</definedName>
    <definedName name="_xlnm.Print_Titles" localSheetId="32">'Provident Dist'!$1:$22</definedName>
    <definedName name="query" localSheetId="0">#REF!</definedName>
    <definedName name="query" localSheetId="2">#REF!</definedName>
    <definedName name="query" localSheetId="9">#REF!</definedName>
    <definedName name="query" localSheetId="6">#REF!</definedName>
    <definedName name="query" localSheetId="7">#REF!</definedName>
    <definedName name="query" localSheetId="11">#REF!</definedName>
    <definedName name="query" localSheetId="13">#REF!</definedName>
    <definedName name="query" localSheetId="14">#REF!</definedName>
    <definedName name="query" localSheetId="15">#REF!</definedName>
    <definedName name="query" localSheetId="16">#REF!</definedName>
    <definedName name="query" localSheetId="17">#REF!</definedName>
    <definedName name="query" localSheetId="19">#REF!</definedName>
    <definedName name="query" localSheetId="20">#REF!</definedName>
    <definedName name="query" localSheetId="22">#REF!</definedName>
    <definedName name="query" localSheetId="23">#REF!</definedName>
    <definedName name="query" localSheetId="26">#REF!</definedName>
    <definedName name="query" localSheetId="27">#REF!</definedName>
    <definedName name="query" localSheetId="28">#REF!</definedName>
    <definedName name="query" localSheetId="29">#REF!</definedName>
    <definedName name="query" localSheetId="30">#REF!</definedName>
    <definedName name="query" localSheetId="33">#REF!</definedName>
    <definedName name="query" localSheetId="34">#REF!</definedName>
    <definedName name="query" localSheetId="35">#REF!</definedName>
    <definedName name="query">#REF!</definedName>
    <definedName name="Query_from_ZTI" localSheetId="0">#REF!</definedName>
    <definedName name="Query_from_ZTI" localSheetId="2">#REF!</definedName>
    <definedName name="Query_from_ZTI" localSheetId="9">#REF!</definedName>
    <definedName name="Query_from_ZTI" localSheetId="6">#REF!</definedName>
    <definedName name="Query_from_ZTI" localSheetId="7">#REF!</definedName>
    <definedName name="Query_from_ZTI" localSheetId="11">#REF!</definedName>
    <definedName name="Query_from_ZTI" localSheetId="13">#REF!</definedName>
    <definedName name="Query_from_ZTI" localSheetId="14">#REF!</definedName>
    <definedName name="Query_from_ZTI" localSheetId="15">#REF!</definedName>
    <definedName name="Query_from_ZTI" localSheetId="16">#REF!</definedName>
    <definedName name="Query_from_ZTI" localSheetId="19">#REF!</definedName>
    <definedName name="Query_from_ZTI" localSheetId="20">#REF!</definedName>
    <definedName name="Query_from_ZTI" localSheetId="22">#REF!</definedName>
    <definedName name="Query_from_ZTI" localSheetId="23">#REF!</definedName>
    <definedName name="Query_from_ZTI" localSheetId="29">#REF!</definedName>
    <definedName name="Query_from_ZTI" localSheetId="30">#REF!</definedName>
    <definedName name="Query_from_ZTI" localSheetId="33">#REF!</definedName>
    <definedName name="Query_from_ZTI" localSheetId="34">#REF!</definedName>
    <definedName name="Query_from_ZTI" localSheetId="35">#REF!</definedName>
    <definedName name="Query_from_ZTI">#REF!</definedName>
    <definedName name="rank" localSheetId="0">#REF!</definedName>
    <definedName name="rank" localSheetId="2">#REF!</definedName>
    <definedName name="rank" localSheetId="9">#REF!</definedName>
    <definedName name="rank" localSheetId="6">#REF!</definedName>
    <definedName name="rank" localSheetId="7">#REF!</definedName>
    <definedName name="rank" localSheetId="11">#REF!</definedName>
    <definedName name="rank" localSheetId="13">#REF!</definedName>
    <definedName name="rank" localSheetId="14">#REF!</definedName>
    <definedName name="rank" localSheetId="15">#REF!</definedName>
    <definedName name="rank" localSheetId="16">#REF!</definedName>
    <definedName name="rank" localSheetId="19">#REF!</definedName>
    <definedName name="rank" localSheetId="20">#REF!</definedName>
    <definedName name="rank" localSheetId="22">#REF!</definedName>
    <definedName name="rank" localSheetId="23">#REF!</definedName>
    <definedName name="rank" localSheetId="29">#REF!</definedName>
    <definedName name="rank" localSheetId="30">#REF!</definedName>
    <definedName name="rank" localSheetId="33">#REF!</definedName>
    <definedName name="rank" localSheetId="34">#REF!</definedName>
    <definedName name="rank" localSheetId="35">#REF!</definedName>
    <definedName name="rank">#REF!</definedName>
    <definedName name="REFRESH">[4]REFRESH!$A$1:$F$65536</definedName>
    <definedName name="retail" localSheetId="0">#REF!</definedName>
    <definedName name="retail" localSheetId="2">#REF!</definedName>
    <definedName name="retail" localSheetId="9">#REF!</definedName>
    <definedName name="retail" localSheetId="6">#REF!</definedName>
    <definedName name="retail" localSheetId="7">#REF!</definedName>
    <definedName name="retail" localSheetId="11">#REF!</definedName>
    <definedName name="retail" localSheetId="13">#REF!</definedName>
    <definedName name="retail" localSheetId="14">#REF!</definedName>
    <definedName name="retail" localSheetId="15">#REF!</definedName>
    <definedName name="retail" localSheetId="16">#REF!</definedName>
    <definedName name="retail" localSheetId="17">#REF!</definedName>
    <definedName name="retail" localSheetId="19">#REF!</definedName>
    <definedName name="retail" localSheetId="20">#REF!</definedName>
    <definedName name="retail" localSheetId="22">#REF!</definedName>
    <definedName name="retail" localSheetId="23">#REF!</definedName>
    <definedName name="retail" localSheetId="26">#REF!</definedName>
    <definedName name="retail" localSheetId="27">#REF!</definedName>
    <definedName name="retail" localSheetId="28">#REF!</definedName>
    <definedName name="retail" localSheetId="29">#REF!</definedName>
    <definedName name="retail" localSheetId="30">#REF!</definedName>
    <definedName name="retail" localSheetId="33">#REF!</definedName>
    <definedName name="retail" localSheetId="34">#REF!</definedName>
    <definedName name="retail" localSheetId="35">#REF!</definedName>
    <definedName name="retail">#REF!</definedName>
    <definedName name="s" localSheetId="0" hidden="1">#REF!</definedName>
    <definedName name="s" localSheetId="2" hidden="1">#REF!</definedName>
    <definedName name="s" localSheetId="9" hidden="1">#REF!</definedName>
    <definedName name="s" localSheetId="6" hidden="1">#REF!</definedName>
    <definedName name="s" localSheetId="7" hidden="1">#REF!</definedName>
    <definedName name="s" localSheetId="11" hidden="1">#REF!</definedName>
    <definedName name="s" localSheetId="13" hidden="1">#REF!</definedName>
    <definedName name="s" localSheetId="14" hidden="1">#REF!</definedName>
    <definedName name="s" localSheetId="15" hidden="1">#REF!</definedName>
    <definedName name="s" localSheetId="16" hidden="1">#REF!</definedName>
    <definedName name="s" localSheetId="19" hidden="1">#REF!</definedName>
    <definedName name="s" localSheetId="20" hidden="1">#REF!</definedName>
    <definedName name="s" localSheetId="22" hidden="1">#REF!</definedName>
    <definedName name="s" localSheetId="23" hidden="1">#REF!</definedName>
    <definedName name="s" localSheetId="29" hidden="1">#REF!</definedName>
    <definedName name="s" localSheetId="30" hidden="1">#REF!</definedName>
    <definedName name="s" localSheetId="33" hidden="1">#REF!</definedName>
    <definedName name="s" localSheetId="34" hidden="1">#REF!</definedName>
    <definedName name="s" localSheetId="35" hidden="1">#REF!</definedName>
    <definedName name="s" hidden="1">#REF!</definedName>
    <definedName name="sales" localSheetId="0">#REF!</definedName>
    <definedName name="sales" localSheetId="2">#REF!</definedName>
    <definedName name="sales" localSheetId="9">#REF!</definedName>
    <definedName name="sales" localSheetId="6">#REF!</definedName>
    <definedName name="sales" localSheetId="7">#REF!</definedName>
    <definedName name="sales" localSheetId="11">#REF!</definedName>
    <definedName name="sales" localSheetId="13">#REF!</definedName>
    <definedName name="sales" localSheetId="14">#REF!</definedName>
    <definedName name="sales" localSheetId="15">#REF!</definedName>
    <definedName name="sales" localSheetId="16">#REF!</definedName>
    <definedName name="sales" localSheetId="19">#REF!</definedName>
    <definedName name="sales" localSheetId="20">#REF!</definedName>
    <definedName name="sales" localSheetId="22">#REF!</definedName>
    <definedName name="sales" localSheetId="23">#REF!</definedName>
    <definedName name="sales" localSheetId="29">#REF!</definedName>
    <definedName name="sales" localSheetId="30">#REF!</definedName>
    <definedName name="sales" localSheetId="33">#REF!</definedName>
    <definedName name="sales" localSheetId="34">#REF!</definedName>
    <definedName name="sales" localSheetId="35">#REF!</definedName>
    <definedName name="sales">#REF!</definedName>
    <definedName name="series" localSheetId="0">#REF!</definedName>
    <definedName name="series" localSheetId="2">#REF!</definedName>
    <definedName name="series" localSheetId="9">#REF!</definedName>
    <definedName name="series" localSheetId="7">#REF!</definedName>
    <definedName name="series" localSheetId="11">#REF!</definedName>
    <definedName name="series" localSheetId="13">#REF!</definedName>
    <definedName name="series" localSheetId="14">#REF!</definedName>
    <definedName name="series" localSheetId="15">#REF!</definedName>
    <definedName name="series" localSheetId="16">#REF!</definedName>
    <definedName name="series" localSheetId="20">#REF!</definedName>
    <definedName name="series" localSheetId="22">#REF!</definedName>
    <definedName name="series" localSheetId="23">#REF!</definedName>
    <definedName name="series" localSheetId="30">#REF!</definedName>
    <definedName name="series" localSheetId="33">#REF!</definedName>
    <definedName name="series" localSheetId="34">#REF!</definedName>
    <definedName name="series" localSheetId="35">#REF!</definedName>
    <definedName name="series">#REF!</definedName>
    <definedName name="Sheet2" localSheetId="0">#REF!</definedName>
    <definedName name="Sheet2" localSheetId="2">#REF!</definedName>
    <definedName name="Sheet2" localSheetId="9">#REF!</definedName>
    <definedName name="Sheet2" localSheetId="7">#REF!</definedName>
    <definedName name="Sheet2" localSheetId="11">#REF!</definedName>
    <definedName name="Sheet2" localSheetId="13">#REF!</definedName>
    <definedName name="Sheet2" localSheetId="14">#REF!</definedName>
    <definedName name="Sheet2" localSheetId="15">#REF!</definedName>
    <definedName name="Sheet2" localSheetId="16">#REF!</definedName>
    <definedName name="Sheet2" localSheetId="20">#REF!</definedName>
    <definedName name="Sheet2" localSheetId="22">#REF!</definedName>
    <definedName name="Sheet2" localSheetId="23">#REF!</definedName>
    <definedName name="Sheet2" localSheetId="30">#REF!</definedName>
    <definedName name="Sheet2" localSheetId="33">#REF!</definedName>
    <definedName name="Sheet2" localSheetId="34">#REF!</definedName>
    <definedName name="Sheet2" localSheetId="35">#REF!</definedName>
    <definedName name="Sheet2">#REF!</definedName>
    <definedName name="ss" localSheetId="0" hidden="1">#REF!</definedName>
    <definedName name="ss" localSheetId="2" hidden="1">#REF!</definedName>
    <definedName name="ss" localSheetId="9" hidden="1">#REF!</definedName>
    <definedName name="ss" localSheetId="7" hidden="1">#REF!</definedName>
    <definedName name="ss" localSheetId="11" hidden="1">#REF!</definedName>
    <definedName name="ss" localSheetId="13" hidden="1">#REF!</definedName>
    <definedName name="ss" localSheetId="14" hidden="1">#REF!</definedName>
    <definedName name="ss" localSheetId="15" hidden="1">#REF!</definedName>
    <definedName name="ss" localSheetId="16" hidden="1">#REF!</definedName>
    <definedName name="ss" localSheetId="20" hidden="1">#REF!</definedName>
    <definedName name="ss" localSheetId="22" hidden="1">#REF!</definedName>
    <definedName name="ss" localSheetId="23" hidden="1">#REF!</definedName>
    <definedName name="ss" localSheetId="30" hidden="1">#REF!</definedName>
    <definedName name="ss" localSheetId="33" hidden="1">#REF!</definedName>
    <definedName name="ss" localSheetId="34" hidden="1">#REF!</definedName>
    <definedName name="ss" localSheetId="35" hidden="1">#REF!</definedName>
    <definedName name="ss" hidden="1">#REF!</definedName>
    <definedName name="ST" localSheetId="0">#REF!</definedName>
    <definedName name="ST" localSheetId="2">#REF!</definedName>
    <definedName name="ST" localSheetId="9">#REF!</definedName>
    <definedName name="ST" localSheetId="7">#REF!</definedName>
    <definedName name="ST" localSheetId="11">#REF!</definedName>
    <definedName name="ST" localSheetId="13">#REF!</definedName>
    <definedName name="ST" localSheetId="14">#REF!</definedName>
    <definedName name="ST" localSheetId="15">#REF!</definedName>
    <definedName name="ST" localSheetId="16">#REF!</definedName>
    <definedName name="ST" localSheetId="20">#REF!</definedName>
    <definedName name="ST" localSheetId="22">#REF!</definedName>
    <definedName name="ST" localSheetId="23">#REF!</definedName>
    <definedName name="ST" localSheetId="30">#REF!</definedName>
    <definedName name="ST" localSheetId="33">#REF!</definedName>
    <definedName name="ST" localSheetId="34">#REF!</definedName>
    <definedName name="ST" localSheetId="35">#REF!</definedName>
    <definedName name="ST">#REF!</definedName>
    <definedName name="status" localSheetId="0">#REF!</definedName>
    <definedName name="status" localSheetId="2">#REF!</definedName>
    <definedName name="status" localSheetId="9">#REF!</definedName>
    <definedName name="status" localSheetId="7">#REF!</definedName>
    <definedName name="status" localSheetId="11">#REF!</definedName>
    <definedName name="status" localSheetId="13">#REF!</definedName>
    <definedName name="status" localSheetId="14">#REF!</definedName>
    <definedName name="status" localSheetId="15">#REF!</definedName>
    <definedName name="status" localSheetId="16">#REF!</definedName>
    <definedName name="status" localSheetId="20">#REF!</definedName>
    <definedName name="status" localSheetId="22">#REF!</definedName>
    <definedName name="status" localSheetId="23">#REF!</definedName>
    <definedName name="status" localSheetId="30">#REF!</definedName>
    <definedName name="status" localSheetId="33">#REF!</definedName>
    <definedName name="status" localSheetId="34">#REF!</definedName>
    <definedName name="status" localSheetId="35">#REF!</definedName>
    <definedName name="status">#REF!</definedName>
    <definedName name="study" localSheetId="0">#REF!</definedName>
    <definedName name="study" localSheetId="2">#REF!</definedName>
    <definedName name="study" localSheetId="9">#REF!</definedName>
    <definedName name="study" localSheetId="7">#REF!</definedName>
    <definedName name="study" localSheetId="11">#REF!</definedName>
    <definedName name="study" localSheetId="13">#REF!</definedName>
    <definedName name="study" localSheetId="14">#REF!</definedName>
    <definedName name="study" localSheetId="15">#REF!</definedName>
    <definedName name="study" localSheetId="16">#REF!</definedName>
    <definedName name="study" localSheetId="20">#REF!</definedName>
    <definedName name="study" localSheetId="22">#REF!</definedName>
    <definedName name="study" localSheetId="23">#REF!</definedName>
    <definedName name="study" localSheetId="30">#REF!</definedName>
    <definedName name="study" localSheetId="33">#REF!</definedName>
    <definedName name="study" localSheetId="34">#REF!</definedName>
    <definedName name="study" localSheetId="35">#REF!</definedName>
    <definedName name="study">#REF!</definedName>
    <definedName name="sub" localSheetId="0" hidden="1">#REF!</definedName>
    <definedName name="sub" localSheetId="2" hidden="1">#REF!</definedName>
    <definedName name="sub" localSheetId="9" hidden="1">#REF!</definedName>
    <definedName name="sub" localSheetId="7" hidden="1">#REF!</definedName>
    <definedName name="sub" localSheetId="11" hidden="1">#REF!</definedName>
    <definedName name="sub" localSheetId="13" hidden="1">#REF!</definedName>
    <definedName name="sub" localSheetId="14" hidden="1">#REF!</definedName>
    <definedName name="sub" localSheetId="15" hidden="1">#REF!</definedName>
    <definedName name="sub" localSheetId="16" hidden="1">#REF!</definedName>
    <definedName name="sub" localSheetId="20" hidden="1">#REF!</definedName>
    <definedName name="sub" localSheetId="22" hidden="1">#REF!</definedName>
    <definedName name="sub" localSheetId="23" hidden="1">#REF!</definedName>
    <definedName name="sub" localSheetId="30" hidden="1">#REF!</definedName>
    <definedName name="sub" localSheetId="33" hidden="1">#REF!</definedName>
    <definedName name="sub" localSheetId="34" hidden="1">#REF!</definedName>
    <definedName name="sub" localSheetId="35" hidden="1">#REF!</definedName>
    <definedName name="sub" hidden="1">#REF!</definedName>
    <definedName name="test" localSheetId="0" hidden="1">#REF!</definedName>
    <definedName name="test" localSheetId="2" hidden="1">#REF!</definedName>
    <definedName name="test" localSheetId="9" hidden="1">#REF!</definedName>
    <definedName name="test" localSheetId="7" hidden="1">#REF!</definedName>
    <definedName name="test" localSheetId="11" hidden="1">#REF!</definedName>
    <definedName name="test" localSheetId="13" hidden="1">#REF!</definedName>
    <definedName name="test" localSheetId="14" hidden="1">#REF!</definedName>
    <definedName name="test" localSheetId="15" hidden="1">#REF!</definedName>
    <definedName name="test" localSheetId="16" hidden="1">#REF!</definedName>
    <definedName name="test" localSheetId="20" hidden="1">#REF!</definedName>
    <definedName name="test" localSheetId="22" hidden="1">#REF!</definedName>
    <definedName name="test" localSheetId="23" hidden="1">#REF!</definedName>
    <definedName name="test" localSheetId="30" hidden="1">#REF!</definedName>
    <definedName name="test" localSheetId="33" hidden="1">#REF!</definedName>
    <definedName name="test" localSheetId="34" hidden="1">#REF!</definedName>
    <definedName name="test" localSheetId="35" hidden="1">#REF!</definedName>
    <definedName name="test" hidden="1">#REF!</definedName>
    <definedName name="THINGS">[5]Array!$G$21:$H$23</definedName>
    <definedName name="Titles" localSheetId="2">'[1]Sls Fcst'!#REF!</definedName>
    <definedName name="Titles" localSheetId="4">'[1]Sls Fcst'!#REF!</definedName>
    <definedName name="Titles" localSheetId="9">'[1]Sls Fcst'!#REF!</definedName>
    <definedName name="Titles" localSheetId="6">'[1]Sls Fcst'!#REF!</definedName>
    <definedName name="Titles" localSheetId="7">'[1]Sls Fcst'!#REF!</definedName>
    <definedName name="Titles" localSheetId="11">'[1]Sls Fcst'!#REF!</definedName>
    <definedName name="Titles" localSheetId="13">'[1]Sls Fcst'!#REF!</definedName>
    <definedName name="Titles" localSheetId="14">'[1]Sls Fcst'!#REF!</definedName>
    <definedName name="Titles" localSheetId="15">'[1]Sls Fcst'!#REF!</definedName>
    <definedName name="Titles" localSheetId="16">'[1]Sls Fcst'!#REF!</definedName>
    <definedName name="Titles" localSheetId="17">'[1]Sls Fcst'!#REF!</definedName>
    <definedName name="Titles" localSheetId="19">'[1]Sls Fcst'!#REF!</definedName>
    <definedName name="Titles" localSheetId="20">'[1]Sls Fcst'!#REF!</definedName>
    <definedName name="Titles" localSheetId="22">'[1]Sls Fcst'!#REF!</definedName>
    <definedName name="Titles" localSheetId="23">'[1]Sls Fcst'!#REF!</definedName>
    <definedName name="Titles" localSheetId="26">'[1]Sls Fcst'!#REF!</definedName>
    <definedName name="Titles" localSheetId="27">'[1]Sls Fcst'!#REF!</definedName>
    <definedName name="Titles" localSheetId="28">'[1]Sls Fcst'!#REF!</definedName>
    <definedName name="Titles" localSheetId="30">'[1]Sls Fcst'!#REF!</definedName>
    <definedName name="Titles" localSheetId="33">'[1]Sls Fcst'!#REF!</definedName>
    <definedName name="Titles" localSheetId="34">'[1]Sls Fcst'!#REF!</definedName>
    <definedName name="Titles" localSheetId="35">'[1]Sls Fcst'!#REF!</definedName>
    <definedName name="Titles">'[1]Sls Fcst'!#REF!</definedName>
    <definedName name="TOP" localSheetId="0">#REF!</definedName>
    <definedName name="TOP" localSheetId="2">#REF!</definedName>
    <definedName name="TOP" localSheetId="9">#REF!</definedName>
    <definedName name="TOP" localSheetId="6">#REF!</definedName>
    <definedName name="TOP" localSheetId="7">#REF!</definedName>
    <definedName name="TOP" localSheetId="11">#REF!</definedName>
    <definedName name="TOP" localSheetId="13">#REF!</definedName>
    <definedName name="TOP" localSheetId="14">#REF!</definedName>
    <definedName name="TOP" localSheetId="15">#REF!</definedName>
    <definedName name="TOP" localSheetId="16">#REF!</definedName>
    <definedName name="TOP" localSheetId="17">#REF!</definedName>
    <definedName name="TOP" localSheetId="19">#REF!</definedName>
    <definedName name="TOP" localSheetId="20">#REF!</definedName>
    <definedName name="TOP" localSheetId="22">#REF!</definedName>
    <definedName name="TOP" localSheetId="23">#REF!</definedName>
    <definedName name="TOP" localSheetId="26">#REF!</definedName>
    <definedName name="TOP" localSheetId="27">#REF!</definedName>
    <definedName name="TOP" localSheetId="28">#REF!</definedName>
    <definedName name="TOP" localSheetId="29">#REF!</definedName>
    <definedName name="TOP" localSheetId="30">#REF!</definedName>
    <definedName name="TOP" localSheetId="33">#REF!</definedName>
    <definedName name="TOP" localSheetId="34">#REF!</definedName>
    <definedName name="TOP" localSheetId="35">#REF!</definedName>
    <definedName name="TOP">#REF!</definedName>
    <definedName name="v" localSheetId="0" hidden="1">{#N/A,#N/A,TRUE,"YS YTD Net Sales"}</definedName>
    <definedName name="v" localSheetId="4" hidden="1">{#N/A,#N/A,TRUE,"YS YTD Net Sales"}</definedName>
    <definedName name="v" localSheetId="9" hidden="1">{#N/A,#N/A,TRUE,"YS YTD Net Sales"}</definedName>
    <definedName name="v" localSheetId="6" hidden="1">{#N/A,#N/A,TRUE,"YS YTD Net Sales"}</definedName>
    <definedName name="v" localSheetId="7" hidden="1">{#N/A,#N/A,TRUE,"YS YTD Net Sales"}</definedName>
    <definedName name="v" localSheetId="10" hidden="1">{#N/A,#N/A,TRUE,"YS YTD Net Sales"}</definedName>
    <definedName name="v" localSheetId="12" hidden="1">{#N/A,#N/A,TRUE,"YS YTD Net Sales"}</definedName>
    <definedName name="v" localSheetId="14" hidden="1">{#N/A,#N/A,TRUE,"YS YTD Net Sales"}</definedName>
    <definedName name="v" localSheetId="19" hidden="1">{#N/A,#N/A,TRUE,"YS YTD Net Sales"}</definedName>
    <definedName name="v" localSheetId="30" hidden="1">{#N/A,#N/A,TRUE,"YS YTD Net Sales"}</definedName>
    <definedName name="v" localSheetId="33" hidden="1">{#N/A,#N/A,TRUE,"YS YTD Net Sales"}</definedName>
    <definedName name="v" localSheetId="35" hidden="1">{#N/A,#N/A,TRUE,"YS YTD Net Sales"}</definedName>
    <definedName name="v" hidden="1">{#N/A,#N/A,TRUE,"YS YTD Net Sales"}</definedName>
    <definedName name="vbibles" localSheetId="0">#REF!</definedName>
    <definedName name="vbibles" localSheetId="2">#REF!</definedName>
    <definedName name="vbibles" localSheetId="9">#REF!</definedName>
    <definedName name="vbibles" localSheetId="6">#REF!</definedName>
    <definedName name="vbibles" localSheetId="7">#REF!</definedName>
    <definedName name="vbibles" localSheetId="11">#REF!</definedName>
    <definedName name="vbibles" localSheetId="13">#REF!</definedName>
    <definedName name="vbibles" localSheetId="14">#REF!</definedName>
    <definedName name="vbibles" localSheetId="15">#REF!</definedName>
    <definedName name="vbibles" localSheetId="16">#REF!</definedName>
    <definedName name="vbibles" localSheetId="17">#REF!</definedName>
    <definedName name="vbibles" localSheetId="19">#REF!</definedName>
    <definedName name="vbibles" localSheetId="20">#REF!</definedName>
    <definedName name="vbibles" localSheetId="22">#REF!</definedName>
    <definedName name="vbibles" localSheetId="23">#REF!</definedName>
    <definedName name="vbibles" localSheetId="26">#REF!</definedName>
    <definedName name="vbibles" localSheetId="27">#REF!</definedName>
    <definedName name="vbibles" localSheetId="28">#REF!</definedName>
    <definedName name="vbibles" localSheetId="29">#REF!</definedName>
    <definedName name="vbibles" localSheetId="30">#REF!</definedName>
    <definedName name="vbibles" localSheetId="33">#REF!</definedName>
    <definedName name="vbibles" localSheetId="34">#REF!</definedName>
    <definedName name="vbibles" localSheetId="35">#REF!</definedName>
    <definedName name="vbibles">#REF!</definedName>
    <definedName name="vida" localSheetId="0">#REF!</definedName>
    <definedName name="vida" localSheetId="2">#REF!</definedName>
    <definedName name="vida" localSheetId="9">#REF!</definedName>
    <definedName name="vida" localSheetId="6">#REF!</definedName>
    <definedName name="vida" localSheetId="7">#REF!</definedName>
    <definedName name="vida" localSheetId="11">#REF!</definedName>
    <definedName name="vida" localSheetId="13">#REF!</definedName>
    <definedName name="vida" localSheetId="14">#REF!</definedName>
    <definedName name="vida" localSheetId="15">#REF!</definedName>
    <definedName name="vida" localSheetId="16">#REF!</definedName>
    <definedName name="vida" localSheetId="19">#REF!</definedName>
    <definedName name="vida" localSheetId="20">#REF!</definedName>
    <definedName name="vida" localSheetId="22">#REF!</definedName>
    <definedName name="vida" localSheetId="23">#REF!</definedName>
    <definedName name="vida" localSheetId="29">#REF!</definedName>
    <definedName name="vida" localSheetId="30">#REF!</definedName>
    <definedName name="vida" localSheetId="33">#REF!</definedName>
    <definedName name="vida" localSheetId="34">#REF!</definedName>
    <definedName name="vida" localSheetId="35">#REF!</definedName>
    <definedName name="vida">#REF!</definedName>
    <definedName name="vkidz" localSheetId="0">#REF!</definedName>
    <definedName name="vkidz" localSheetId="2">#REF!</definedName>
    <definedName name="vkidz" localSheetId="9">#REF!</definedName>
    <definedName name="vkidz" localSheetId="6">#REF!</definedName>
    <definedName name="vkidz" localSheetId="7">#REF!</definedName>
    <definedName name="vkidz" localSheetId="11">#REF!</definedName>
    <definedName name="vkidz" localSheetId="13">#REF!</definedName>
    <definedName name="vkidz" localSheetId="14">#REF!</definedName>
    <definedName name="vkidz" localSheetId="15">#REF!</definedName>
    <definedName name="vkidz" localSheetId="16">#REF!</definedName>
    <definedName name="vkidz" localSheetId="20">#REF!</definedName>
    <definedName name="vkidz" localSheetId="22">#REF!</definedName>
    <definedName name="vkidz" localSheetId="23">#REF!</definedName>
    <definedName name="vkidz" localSheetId="30">#REF!</definedName>
    <definedName name="vkidz" localSheetId="33">#REF!</definedName>
    <definedName name="vkidz" localSheetId="34">#REF!</definedName>
    <definedName name="vkidz" localSheetId="35">#REF!</definedName>
    <definedName name="vkidz">#REF!</definedName>
    <definedName name="VMUSIC" localSheetId="0">#REF!</definedName>
    <definedName name="VMUSIC" localSheetId="2">#REF!</definedName>
    <definedName name="VMUSIC" localSheetId="9">#REF!</definedName>
    <definedName name="VMUSIC" localSheetId="7">#REF!</definedName>
    <definedName name="VMUSIC" localSheetId="11">#REF!</definedName>
    <definedName name="VMUSIC" localSheetId="13">#REF!</definedName>
    <definedName name="VMUSIC" localSheetId="14">#REF!</definedName>
    <definedName name="VMUSIC" localSheetId="15">#REF!</definedName>
    <definedName name="VMUSIC" localSheetId="16">#REF!</definedName>
    <definedName name="VMUSIC" localSheetId="20">#REF!</definedName>
    <definedName name="VMUSIC" localSheetId="22">#REF!</definedName>
    <definedName name="VMUSIC" localSheetId="23">#REF!</definedName>
    <definedName name="VMUSIC" localSheetId="30">#REF!</definedName>
    <definedName name="VMUSIC" localSheetId="33">#REF!</definedName>
    <definedName name="VMUSIC" localSheetId="34">#REF!</definedName>
    <definedName name="VMUSIC" localSheetId="35">#REF!</definedName>
    <definedName name="VMUSIC">#REF!</definedName>
    <definedName name="VPENIEL" localSheetId="0">#REF!</definedName>
    <definedName name="VPENIEL" localSheetId="2">#REF!</definedName>
    <definedName name="VPENIEL" localSheetId="9">#REF!</definedName>
    <definedName name="VPENIEL" localSheetId="7">#REF!</definedName>
    <definedName name="VPENIEL" localSheetId="11">#REF!</definedName>
    <definedName name="VPENIEL" localSheetId="13">#REF!</definedName>
    <definedName name="VPENIEL" localSheetId="14">#REF!</definedName>
    <definedName name="VPENIEL" localSheetId="15">#REF!</definedName>
    <definedName name="VPENIEL" localSheetId="16">#REF!</definedName>
    <definedName name="VPENIEL" localSheetId="20">#REF!</definedName>
    <definedName name="VPENIEL" localSheetId="22">#REF!</definedName>
    <definedName name="VPENIEL" localSheetId="23">#REF!</definedName>
    <definedName name="VPENIEL" localSheetId="30">#REF!</definedName>
    <definedName name="VPENIEL" localSheetId="33">#REF!</definedName>
    <definedName name="VPENIEL" localSheetId="34">#REF!</definedName>
    <definedName name="VPENIEL" localSheetId="35">#REF!</definedName>
    <definedName name="VPENIEL">#REF!</definedName>
    <definedName name="vpopular" localSheetId="0">#REF!</definedName>
    <definedName name="vpopular" localSheetId="2">#REF!</definedName>
    <definedName name="vpopular" localSheetId="9">#REF!</definedName>
    <definedName name="vpopular" localSheetId="7">#REF!</definedName>
    <definedName name="vpopular" localSheetId="11">#REF!</definedName>
    <definedName name="vpopular" localSheetId="13">#REF!</definedName>
    <definedName name="vpopular" localSheetId="14">#REF!</definedName>
    <definedName name="vpopular" localSheetId="15">#REF!</definedName>
    <definedName name="vpopular" localSheetId="16">#REF!</definedName>
    <definedName name="vpopular" localSheetId="20">#REF!</definedName>
    <definedName name="vpopular" localSheetId="22">#REF!</definedName>
    <definedName name="vpopular" localSheetId="23">#REF!</definedName>
    <definedName name="vpopular" localSheetId="30">#REF!</definedName>
    <definedName name="vpopular" localSheetId="33">#REF!</definedName>
    <definedName name="vpopular" localSheetId="34">#REF!</definedName>
    <definedName name="vpopular" localSheetId="35">#REF!</definedName>
    <definedName name="vpopular">#REF!</definedName>
    <definedName name="vstudy" localSheetId="0">#REF!</definedName>
    <definedName name="vstudy" localSheetId="2">#REF!</definedName>
    <definedName name="vstudy" localSheetId="9">#REF!</definedName>
    <definedName name="vstudy" localSheetId="7">#REF!</definedName>
    <definedName name="vstudy" localSheetId="11">#REF!</definedName>
    <definedName name="vstudy" localSheetId="13">#REF!</definedName>
    <definedName name="vstudy" localSheetId="14">#REF!</definedName>
    <definedName name="vstudy" localSheetId="15">#REF!</definedName>
    <definedName name="vstudy" localSheetId="16">#REF!</definedName>
    <definedName name="vstudy" localSheetId="20">#REF!</definedName>
    <definedName name="vstudy" localSheetId="22">#REF!</definedName>
    <definedName name="vstudy" localSheetId="23">#REF!</definedName>
    <definedName name="vstudy" localSheetId="30">#REF!</definedName>
    <definedName name="vstudy" localSheetId="33">#REF!</definedName>
    <definedName name="vstudy" localSheetId="34">#REF!</definedName>
    <definedName name="vstudy" localSheetId="35">#REF!</definedName>
    <definedName name="vstudy">#REF!</definedName>
    <definedName name="wrn.YS._.YTD._.Net._.Sales." localSheetId="0" hidden="1">{#N/A,#N/A,TRUE,"YS YTD Net Sales"}</definedName>
    <definedName name="wrn.YS._.YTD._.Net._.Sales." localSheetId="1" hidden="1">{#N/A,#N/A,TRUE,"YS YTD Net Sales"}</definedName>
    <definedName name="wrn.YS._.YTD._.Net._.Sales." localSheetId="2" hidden="1">{#N/A,#N/A,TRUE,"YS YTD Net Sales"}</definedName>
    <definedName name="wrn.YS._.YTD._.Net._.Sales." localSheetId="3" hidden="1">{#N/A,#N/A,TRUE,"YS YTD Net Sales"}</definedName>
    <definedName name="wrn.YS._.YTD._.Net._.Sales." localSheetId="4" hidden="1">{#N/A,#N/A,TRUE,"YS YTD Net Sales"}</definedName>
    <definedName name="wrn.YS._.YTD._.Net._.Sales." localSheetId="5" hidden="1">{#N/A,#N/A,TRUE,"YS YTD Net Sales"}</definedName>
    <definedName name="wrn.YS._.YTD._.Net._.Sales." localSheetId="9" hidden="1">{#N/A,#N/A,TRUE,"YS YTD Net Sales"}</definedName>
    <definedName name="wrn.YS._.YTD._.Net._.Sales." localSheetId="6" hidden="1">{#N/A,#N/A,TRUE,"YS YTD Net Sales"}</definedName>
    <definedName name="wrn.YS._.YTD._.Net._.Sales." localSheetId="7" hidden="1">{#N/A,#N/A,TRUE,"YS YTD Net Sales"}</definedName>
    <definedName name="wrn.YS._.YTD._.Net._.Sales." localSheetId="10" hidden="1">{#N/A,#N/A,TRUE,"YS YTD Net Sales"}</definedName>
    <definedName name="wrn.YS._.YTD._.Net._.Sales." localSheetId="12" hidden="1">{#N/A,#N/A,TRUE,"YS YTD Net Sales"}</definedName>
    <definedName name="wrn.YS._.YTD._.Net._.Sales." localSheetId="14" hidden="1">{#N/A,#N/A,TRUE,"YS YTD Net Sales"}</definedName>
    <definedName name="wrn.YS._.YTD._.Net._.Sales." localSheetId="15" hidden="1">{#N/A,#N/A,TRUE,"YS YTD Net Sales"}</definedName>
    <definedName name="wrn.YS._.YTD._.Net._.Sales." localSheetId="16" hidden="1">{#N/A,#N/A,TRUE,"YS YTD Net Sales"}</definedName>
    <definedName name="wrn.YS._.YTD._.Net._.Sales." localSheetId="17" hidden="1">{#N/A,#N/A,TRUE,"YS YTD Net Sales"}</definedName>
    <definedName name="wrn.YS._.YTD._.Net._.Sales." localSheetId="19" hidden="1">{#N/A,#N/A,TRUE,"YS YTD Net Sales"}</definedName>
    <definedName name="wrn.YS._.YTD._.Net._.Sales." localSheetId="20" hidden="1">{#N/A,#N/A,TRUE,"YS YTD Net Sales"}</definedName>
    <definedName name="wrn.YS._.YTD._.Net._.Sales." localSheetId="24" hidden="1">{#N/A,#N/A,TRUE,"YS YTD Net Sales"}</definedName>
    <definedName name="wrn.YS._.YTD._.Net._.Sales." localSheetId="26" hidden="1">{#N/A,#N/A,TRUE,"YS YTD Net Sales"}</definedName>
    <definedName name="wrn.YS._.YTD._.Net._.Sales." localSheetId="27" hidden="1">{#N/A,#N/A,TRUE,"YS YTD Net Sales"}</definedName>
    <definedName name="wrn.YS._.YTD._.Net._.Sales." localSheetId="28" hidden="1">{#N/A,#N/A,TRUE,"YS YTD Net Sales"}</definedName>
    <definedName name="wrn.YS._.YTD._.Net._.Sales." localSheetId="29" hidden="1">{#N/A,#N/A,TRUE,"YS YTD Net Sales"}</definedName>
    <definedName name="wrn.YS._.YTD._.Net._.Sales." localSheetId="30" hidden="1">{#N/A,#N/A,TRUE,"YS YTD Net Sales"}</definedName>
    <definedName name="wrn.YS._.YTD._.Net._.Sales." localSheetId="32" hidden="1">{#N/A,#N/A,TRUE,"YS YTD Net Sales"}</definedName>
    <definedName name="wrn.YS._.YTD._.Net._.Sales." localSheetId="33" hidden="1">{#N/A,#N/A,TRUE,"YS YTD Net Sales"}</definedName>
    <definedName name="wrn.YS._.YTD._.Net._.Sales." localSheetId="35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localSheetId="1" hidden="1">{#N/A,#N/A,TRUE,"YS Pack Sales"}</definedName>
    <definedName name="wrn.YS._.YTD._.Pack._.Sales." localSheetId="2" hidden="1">{#N/A,#N/A,TRUE,"YS Pack Sales"}</definedName>
    <definedName name="wrn.YS._.YTD._.Pack._.Sales." localSheetId="3" hidden="1">{#N/A,#N/A,TRUE,"YS Pack Sales"}</definedName>
    <definedName name="wrn.YS._.YTD._.Pack._.Sales." localSheetId="4" hidden="1">{#N/A,#N/A,TRUE,"YS Pack Sales"}</definedName>
    <definedName name="wrn.YS._.YTD._.Pack._.Sales." localSheetId="5" hidden="1">{#N/A,#N/A,TRUE,"YS Pack Sales"}</definedName>
    <definedName name="wrn.YS._.YTD._.Pack._.Sales." localSheetId="9" hidden="1">{#N/A,#N/A,TRUE,"YS Pack Sales"}</definedName>
    <definedName name="wrn.YS._.YTD._.Pack._.Sales." localSheetId="6" hidden="1">{#N/A,#N/A,TRUE,"YS Pack Sales"}</definedName>
    <definedName name="wrn.YS._.YTD._.Pack._.Sales." localSheetId="7" hidden="1">{#N/A,#N/A,TRUE,"YS Pack Sales"}</definedName>
    <definedName name="wrn.YS._.YTD._.Pack._.Sales." localSheetId="10" hidden="1">{#N/A,#N/A,TRUE,"YS Pack Sales"}</definedName>
    <definedName name="wrn.YS._.YTD._.Pack._.Sales." localSheetId="12" hidden="1">{#N/A,#N/A,TRUE,"YS Pack Sales"}</definedName>
    <definedName name="wrn.YS._.YTD._.Pack._.Sales." localSheetId="14" hidden="1">{#N/A,#N/A,TRUE,"YS Pack Sales"}</definedName>
    <definedName name="wrn.YS._.YTD._.Pack._.Sales." localSheetId="15" hidden="1">{#N/A,#N/A,TRUE,"YS Pack Sales"}</definedName>
    <definedName name="wrn.YS._.YTD._.Pack._.Sales." localSheetId="16" hidden="1">{#N/A,#N/A,TRUE,"YS Pack Sales"}</definedName>
    <definedName name="wrn.YS._.YTD._.Pack._.Sales." localSheetId="17" hidden="1">{#N/A,#N/A,TRUE,"YS Pack Sales"}</definedName>
    <definedName name="wrn.YS._.YTD._.Pack._.Sales." localSheetId="19" hidden="1">{#N/A,#N/A,TRUE,"YS Pack Sales"}</definedName>
    <definedName name="wrn.YS._.YTD._.Pack._.Sales." localSheetId="20" hidden="1">{#N/A,#N/A,TRUE,"YS Pack Sales"}</definedName>
    <definedName name="wrn.YS._.YTD._.Pack._.Sales." localSheetId="24" hidden="1">{#N/A,#N/A,TRUE,"YS Pack Sales"}</definedName>
    <definedName name="wrn.YS._.YTD._.Pack._.Sales." localSheetId="26" hidden="1">{#N/A,#N/A,TRUE,"YS Pack Sales"}</definedName>
    <definedName name="wrn.YS._.YTD._.Pack._.Sales." localSheetId="27" hidden="1">{#N/A,#N/A,TRUE,"YS Pack Sales"}</definedName>
    <definedName name="wrn.YS._.YTD._.Pack._.Sales." localSheetId="28" hidden="1">{#N/A,#N/A,TRUE,"YS Pack Sales"}</definedName>
    <definedName name="wrn.YS._.YTD._.Pack._.Sales." localSheetId="29" hidden="1">{#N/A,#N/A,TRUE,"YS Pack Sales"}</definedName>
    <definedName name="wrn.YS._.YTD._.Pack._.Sales." localSheetId="30" hidden="1">{#N/A,#N/A,TRUE,"YS Pack Sales"}</definedName>
    <definedName name="wrn.YS._.YTD._.Pack._.Sales." localSheetId="32" hidden="1">{#N/A,#N/A,TRUE,"YS Pack Sales"}</definedName>
    <definedName name="wrn.YS._.YTD._.Pack._.Sales." localSheetId="33" hidden="1">{#N/A,#N/A,TRUE,"YS Pack Sales"}</definedName>
    <definedName name="wrn.YS._.YTD._.Pack._.Sales." localSheetId="35" hidden="1">{#N/A,#N/A,TRUE,"YS Pack Sales"}</definedName>
    <definedName name="wrn.YS._.YTD._.Pack._.Sales." hidden="1">{#N/A,#N/A,TRUE,"YS Pack Sales"}</definedName>
    <definedName name="Y" localSheetId="0">#REF!</definedName>
    <definedName name="Y" localSheetId="2">#REF!</definedName>
    <definedName name="Y" localSheetId="9">#REF!</definedName>
    <definedName name="Y" localSheetId="6">#REF!</definedName>
    <definedName name="Y" localSheetId="7">#REF!</definedName>
    <definedName name="Y" localSheetId="1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19">#REF!</definedName>
    <definedName name="Y" localSheetId="20">#REF!</definedName>
    <definedName name="Y" localSheetId="22">#REF!</definedName>
    <definedName name="Y" localSheetId="23">#REF!</definedName>
    <definedName name="Y" localSheetId="26">#REF!</definedName>
    <definedName name="Y" localSheetId="27">#REF!</definedName>
    <definedName name="Y" localSheetId="28">#REF!</definedName>
    <definedName name="Y" localSheetId="29">#REF!</definedName>
    <definedName name="Y" localSheetId="30">#REF!</definedName>
    <definedName name="Y" localSheetId="33">#REF!</definedName>
    <definedName name="Y" localSheetId="34">#REF!</definedName>
    <definedName name="Y" localSheetId="35">#REF!</definedName>
    <definedName name="Y">#REF!</definedName>
    <definedName name="zti" localSheetId="0">#REF!</definedName>
    <definedName name="zti" localSheetId="2">#REF!</definedName>
    <definedName name="zti" localSheetId="9">#REF!</definedName>
    <definedName name="zti" localSheetId="6">#REF!</definedName>
    <definedName name="zti" localSheetId="7">#REF!</definedName>
    <definedName name="zti" localSheetId="11">#REF!</definedName>
    <definedName name="zti" localSheetId="13">#REF!</definedName>
    <definedName name="zti" localSheetId="14">#REF!</definedName>
    <definedName name="zti" localSheetId="15">#REF!</definedName>
    <definedName name="zti" localSheetId="16">#REF!</definedName>
    <definedName name="zti" localSheetId="19">#REF!</definedName>
    <definedName name="zti" localSheetId="20">#REF!</definedName>
    <definedName name="zti" localSheetId="22">#REF!</definedName>
    <definedName name="zti" localSheetId="23">#REF!</definedName>
    <definedName name="zti" localSheetId="29">#REF!</definedName>
    <definedName name="zti" localSheetId="30">#REF!</definedName>
    <definedName name="zti" localSheetId="33">#REF!</definedName>
    <definedName name="zti" localSheetId="34">#REF!</definedName>
    <definedName name="zti" localSheetId="35">#REF!</definedName>
    <definedName name="zti">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14" l="1"/>
  <c r="C7" i="114"/>
  <c r="E7" i="114"/>
  <c r="E8" i="114"/>
  <c r="I13" i="114"/>
  <c r="J13" i="114"/>
  <c r="K13" i="114"/>
  <c r="I14" i="114"/>
  <c r="J14" i="114"/>
  <c r="K14" i="114"/>
  <c r="I15" i="114"/>
  <c r="J15" i="114"/>
  <c r="K15" i="114"/>
  <c r="I16" i="114"/>
  <c r="J16" i="114"/>
  <c r="K16" i="114"/>
  <c r="I17" i="114"/>
  <c r="J17" i="114"/>
  <c r="K17" i="114"/>
  <c r="I18" i="114"/>
  <c r="J18" i="114"/>
  <c r="K18" i="114"/>
  <c r="I19" i="114"/>
  <c r="J19" i="114"/>
  <c r="K19" i="114"/>
  <c r="I20" i="114"/>
  <c r="J20" i="114"/>
  <c r="K20" i="114"/>
  <c r="I21" i="114"/>
  <c r="J21" i="114"/>
  <c r="K21" i="114"/>
  <c r="I22" i="114"/>
  <c r="J22" i="114"/>
  <c r="K22" i="114"/>
  <c r="I23" i="114"/>
  <c r="J23" i="114"/>
  <c r="K23" i="114"/>
  <c r="I24" i="114"/>
  <c r="J24" i="114"/>
  <c r="K24" i="114"/>
  <c r="I25" i="114"/>
  <c r="J25" i="114"/>
  <c r="K25" i="114"/>
  <c r="I26" i="114"/>
  <c r="J26" i="114"/>
  <c r="K26" i="114"/>
  <c r="I27" i="114"/>
  <c r="J27" i="114"/>
  <c r="K27" i="114"/>
  <c r="I28" i="114"/>
  <c r="J28" i="114"/>
  <c r="K28" i="114"/>
  <c r="I29" i="114"/>
  <c r="J29" i="114"/>
  <c r="K29" i="114"/>
  <c r="I30" i="114"/>
  <c r="J30" i="114"/>
  <c r="K30" i="114"/>
  <c r="I31" i="114"/>
  <c r="J31" i="114"/>
  <c r="K31" i="114"/>
  <c r="I32" i="114"/>
  <c r="J32" i="114"/>
  <c r="K32" i="114"/>
  <c r="I33" i="114"/>
  <c r="J33" i="114"/>
  <c r="K33" i="114"/>
  <c r="I34" i="114"/>
  <c r="J34" i="114"/>
  <c r="K34" i="114"/>
  <c r="I35" i="114"/>
  <c r="J35" i="114"/>
  <c r="K35" i="114"/>
  <c r="I36" i="114"/>
  <c r="J36" i="114"/>
  <c r="K36" i="114"/>
  <c r="I37" i="114"/>
  <c r="J37" i="114"/>
  <c r="K37" i="114"/>
  <c r="I38" i="114"/>
  <c r="J38" i="114"/>
  <c r="K38" i="114"/>
  <c r="I39" i="114"/>
  <c r="J39" i="114"/>
  <c r="K39" i="114"/>
  <c r="I40" i="114"/>
  <c r="J40" i="114"/>
  <c r="K40" i="114"/>
  <c r="I41" i="114"/>
  <c r="J41" i="114"/>
  <c r="K41" i="114"/>
  <c r="I42" i="114"/>
  <c r="J42" i="114"/>
  <c r="K42" i="114"/>
  <c r="I43" i="114"/>
  <c r="J43" i="114"/>
  <c r="K43" i="114"/>
  <c r="I44" i="114"/>
  <c r="J44" i="114"/>
  <c r="K44" i="114"/>
  <c r="I45" i="114"/>
  <c r="J45" i="114"/>
  <c r="K45" i="114"/>
  <c r="I46" i="114"/>
  <c r="J46" i="114"/>
  <c r="K46" i="114"/>
  <c r="I47" i="114"/>
  <c r="J47" i="114"/>
  <c r="K47" i="114"/>
  <c r="I48" i="114"/>
  <c r="J48" i="114"/>
  <c r="K48" i="114"/>
  <c r="I49" i="114"/>
  <c r="J49" i="114"/>
  <c r="K49" i="114"/>
  <c r="I50" i="114"/>
  <c r="J50" i="114"/>
  <c r="K50" i="114"/>
  <c r="I52" i="114"/>
  <c r="J52" i="114"/>
  <c r="K52" i="114"/>
  <c r="I53" i="114"/>
  <c r="J53" i="114"/>
  <c r="K53" i="114"/>
  <c r="I54" i="114"/>
  <c r="J54" i="114"/>
  <c r="K54" i="114"/>
  <c r="I55" i="114"/>
  <c r="J55" i="114"/>
  <c r="K55" i="114"/>
  <c r="I56" i="114"/>
  <c r="J56" i="114"/>
  <c r="K56" i="114"/>
  <c r="I57" i="114"/>
  <c r="J57" i="114"/>
  <c r="K57" i="114"/>
  <c r="I58" i="114"/>
  <c r="J58" i="114"/>
  <c r="K58" i="114"/>
  <c r="I59" i="114"/>
  <c r="J59" i="114"/>
  <c r="K59" i="114"/>
  <c r="I60" i="114"/>
  <c r="J60" i="114"/>
  <c r="K60" i="114"/>
  <c r="I61" i="114"/>
  <c r="J61" i="114"/>
  <c r="K61" i="114"/>
  <c r="I62" i="114"/>
  <c r="J62" i="114"/>
  <c r="K62" i="114"/>
  <c r="I63" i="114"/>
  <c r="J63" i="114"/>
  <c r="K63" i="114"/>
  <c r="I64" i="114"/>
  <c r="J64" i="114"/>
  <c r="K64" i="114"/>
  <c r="I65" i="114"/>
  <c r="J65" i="114"/>
  <c r="K65" i="114"/>
  <c r="I66" i="114"/>
  <c r="J66" i="114"/>
  <c r="K66" i="114"/>
  <c r="I67" i="114"/>
  <c r="J67" i="114"/>
  <c r="K67" i="114"/>
  <c r="I68" i="114"/>
  <c r="J68" i="114"/>
  <c r="K68" i="114"/>
  <c r="I69" i="114"/>
  <c r="J69" i="114"/>
  <c r="K69" i="114"/>
  <c r="I70" i="114"/>
  <c r="I75" i="114" s="1"/>
  <c r="J70" i="114"/>
  <c r="K70" i="114"/>
  <c r="A72" i="114"/>
  <c r="A73" i="114"/>
  <c r="C74" i="114"/>
  <c r="C75" i="114" l="1"/>
</calcChain>
</file>

<file path=xl/sharedStrings.xml><?xml version="1.0" encoding="utf-8"?>
<sst xmlns="http://schemas.openxmlformats.org/spreadsheetml/2006/main" count="1189" uniqueCount="668">
  <si>
    <t>Advertised Catalog Items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</si>
  <si>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it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</si>
  <si>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/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</si>
  <si>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at</t>
    </r>
  </si>
  <si>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N/UPC</t>
    </r>
  </si>
  <si>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ty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</si>
  <si>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ist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</si>
  <si>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o
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%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</si>
  <si>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tal</t>
    </r>
  </si>
  <si>
    <t>6815  Shallowford Rd. 
Chattanooga, TN 37421
Ph: 800-266-4977/ Fax: 423-894-9511</t>
  </si>
  <si>
    <t>Format</t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</si>
  <si>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le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</si>
  <si>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</si>
  <si>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</si>
  <si>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SC</t>
    </r>
  </si>
  <si>
    <t>127 9th Avenue North
Nashville, TN 37234
Ph: 800-251-3225/ Fax: 800-296-4036</t>
  </si>
  <si>
    <t>6030 East Fulton Road
Ada, MI 49301 
Ph: (800) 877-2665 Fax: (800) 398-3111</t>
  </si>
  <si>
    <r>
      <rPr>
        <sz val="9"/>
        <color rgb="FF404040"/>
        <rFont val="Arial"/>
        <family val="2"/>
      </rPr>
      <t>CD</t>
    </r>
  </si>
  <si>
    <t>Please place all orders through Noble Marketing
Ph: 850-656-2426 Fax: 888-357-7115</t>
  </si>
  <si>
    <t>4050 Lee Vance View
Colorado Springs, CO 80918 
Ph: 800-323-7543 Fax: 800-430-0726</t>
  </si>
  <si>
    <t>12 Cadillac Drive, Suite 480
Brentwood, TN 37027
Phone: 800-759-0190 Fax: 800-286-9471 
order.desk@hbgusa.com — to place orders via email
Customer.Service@hbgusa.com — to follow up on orders or other questions via email</t>
  </si>
  <si>
    <t xml:space="preserve">
2401 Palmer Drive Unit C
Schaumburg, IL 60173
Ph: 888-519-1844/ Fax: 847-519-1844 </t>
  </si>
  <si>
    <t>Qty</t>
  </si>
  <si>
    <t>ISBN</t>
  </si>
  <si>
    <t>Title</t>
  </si>
  <si>
    <t>Discount</t>
  </si>
  <si>
    <t>Sale Stickers</t>
  </si>
  <si>
    <t>Author/ Artist</t>
  </si>
  <si>
    <t>Case</t>
  </si>
  <si>
    <t>ISBN/ UPC</t>
  </si>
  <si>
    <t>List Price</t>
  </si>
  <si>
    <t>Sale Price</t>
  </si>
  <si>
    <t>Promo Disc %</t>
  </si>
  <si>
    <t>Total</t>
  </si>
  <si>
    <t>25 Manton Ave.
Providence, RI 02909
Ph: 800-493-4438/ Fax: 800-472-6435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</si>
  <si>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</si>
  <si>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     850 Wade Hampton Blvd.  Building A, Suite 100 Greenville, SC 29609                                                                                  Phone (Genesis Marketing): 800-627-2651                                                                                Fax (Genesis Marketing): 800-849-4363 
</t>
  </si>
  <si>
    <t>7796 N. County Rd. 100 East
Bainbridge, IN  46105
Ph: 877 210-3456/  FAX: 877 217-9346</t>
  </si>
  <si>
    <t>1300 Crescent St
Wheaton, IL 60187
Ph: 800-323-3890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</si>
  <si>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</si>
  <si>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</si>
  <si>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</si>
  <si>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</si>
  <si>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</si>
  <si>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</si>
  <si>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</si>
  <si>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</si>
  <si>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</si>
  <si>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</si>
  <si>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</si>
  <si>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</si>
  <si>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</si>
  <si>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</si>
  <si>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>Sale Notes</t>
  </si>
  <si>
    <t>Margin</t>
  </si>
  <si>
    <t>Net</t>
  </si>
  <si>
    <t>Net Sum</t>
  </si>
  <si>
    <t>9780310264040</t>
  </si>
  <si>
    <t>Total Units:</t>
  </si>
  <si>
    <t>Avg. Mar</t>
  </si>
  <si>
    <t>Total Net:</t>
  </si>
  <si>
    <t>P.O. Box 719/ 1810 Barbour Drive
Uhrichsville, OH 44683
Ph: 800-852-8010/ Fax: 800-220-5948</t>
  </si>
  <si>
    <t xml:space="preserve">990 Owen Loop North
Eugene, OR 97402
Ph: 800-547-8979 Fax: 888-501-6012  </t>
  </si>
  <si>
    <t>PO Box 3566
Grand Rapids, MI  49501
Fax: 616-974-2224</t>
  </si>
  <si>
    <t>630 Henry Street
Dalton, OH  44618
Ph: 800 828-5260/  FAX: 330 828-2108</t>
  </si>
  <si>
    <t>2965 Leonard St. NE
Grand Rapids, MI 49525
Ph: 616-977-0889</t>
  </si>
  <si>
    <r>
      <rPr>
        <sz val="9"/>
        <color rgb="FF404040"/>
        <rFont val="Arial"/>
        <family val="2"/>
      </rPr>
      <t>The Reformation Heritage KJV Study Bible</t>
    </r>
  </si>
  <si>
    <t>One Franklin Park/6100 Tower Circle, Suite 210
Franklin, TN  37067
Phone 615-932-7600</t>
  </si>
  <si>
    <t>Sale Stickers 30% Off Sheet of 14</t>
  </si>
  <si>
    <t>Jesus Calling</t>
  </si>
  <si>
    <t>9781591451884</t>
  </si>
  <si>
    <t>NIV, Revolution Bible, Imitation Leather, Gray/Navy</t>
  </si>
  <si>
    <t>9780310080008</t>
  </si>
  <si>
    <t>Account #</t>
  </si>
  <si>
    <t>Store Name</t>
  </si>
  <si>
    <t>Buyer</t>
  </si>
  <si>
    <t>City, State</t>
  </si>
  <si>
    <t>PO #</t>
  </si>
  <si>
    <t>QTY</t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</si>
  <si>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</si>
  <si>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</si>
  <si>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</si>
  <si>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</si>
  <si>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</si>
  <si>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</si>
  <si>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</si>
  <si>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</si>
  <si>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</si>
  <si>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Hardcover</t>
  </si>
  <si>
    <t>LeatherLike</t>
  </si>
  <si>
    <t>Softcover</t>
  </si>
  <si>
    <t>Credit Back</t>
  </si>
  <si>
    <t>Kids</t>
  </si>
  <si>
    <t>Non-Fiction</t>
  </si>
  <si>
    <t>20% off    (Sheet w/ 8 stickers)</t>
  </si>
  <si>
    <t>Additional Titles of Your Choosing</t>
  </si>
  <si>
    <t>9410 E. 54th ST                                                                                Tulsa, OK 74145
Ph: 800-736-2787    Email: Office@Carpentree.com</t>
  </si>
  <si>
    <t>Account#</t>
  </si>
  <si>
    <t>Name</t>
  </si>
  <si>
    <t>Phone</t>
  </si>
  <si>
    <t>Address</t>
  </si>
  <si>
    <t>PO Number</t>
  </si>
  <si>
    <t>City/State/Zip</t>
  </si>
  <si>
    <t>Backorders</t>
  </si>
  <si>
    <t>Ordered By</t>
  </si>
  <si>
    <t>Order Date</t>
  </si>
  <si>
    <t>Ship Via</t>
  </si>
  <si>
    <t>Product Title</t>
  </si>
  <si>
    <t>Author/Artist</t>
  </si>
  <si>
    <t>ISBN/UPC</t>
  </si>
  <si>
    <t>List
Price</t>
  </si>
  <si>
    <t>Sale
Price</t>
  </si>
  <si>
    <t>Promo
Disc %</t>
  </si>
  <si>
    <t>Related Catalog Items</t>
  </si>
  <si>
    <t>2222 Rosa L. Parks Blvd           
Nashville, TN 37228
Ph: 800-251-3320/ Fax: 800-836-7802</t>
  </si>
  <si>
    <t>PRICE STICKER 40% DISCOUNT</t>
  </si>
  <si>
    <t>9781404134034</t>
  </si>
  <si>
    <t/>
  </si>
  <si>
    <t>Strong through the Storm</t>
  </si>
  <si>
    <t>9780310349327</t>
  </si>
  <si>
    <t>Perfectly Unfinished</t>
  </si>
  <si>
    <t>9780310345336</t>
  </si>
  <si>
    <t>NIV, True Images Bible, Imitation Leather, Blue/Gold</t>
  </si>
  <si>
    <t>9780310080046</t>
  </si>
  <si>
    <t>NIV, Journal the Word Bible, Large Print, Imitation Leather, Blue/Tan</t>
  </si>
  <si>
    <t>9780310447047</t>
  </si>
  <si>
    <t>NIV, Journal the Word Bible, Large Print, Imitation Leather, Black</t>
  </si>
  <si>
    <t>9780310447030</t>
  </si>
  <si>
    <t>NIV Adventure Bible, Imitation Leather, Gray, Full Color Interior</t>
  </si>
  <si>
    <t>9780310759164</t>
  </si>
  <si>
    <t>Love That Lasts</t>
  </si>
  <si>
    <t>9780718039189</t>
  </si>
  <si>
    <t>Life Beyond Amazing</t>
  </si>
  <si>
    <t>9780718079901</t>
  </si>
  <si>
    <t>Laugh It Up!</t>
  </si>
  <si>
    <t>9780310350569</t>
  </si>
  <si>
    <t>Jesus Always: 365 Devotions for Kids</t>
  </si>
  <si>
    <t>9780718096885</t>
  </si>
  <si>
    <t>Jesus Always Large Deluxe</t>
  </si>
  <si>
    <t>9780718095413</t>
  </si>
  <si>
    <t>Jesus Always</t>
  </si>
  <si>
    <t>9780718039509</t>
  </si>
  <si>
    <t>Is This the End?</t>
  </si>
  <si>
    <t>9780785216285</t>
  </si>
  <si>
    <t>Indescribable</t>
  </si>
  <si>
    <t>9780718086107</t>
  </si>
  <si>
    <t>God's Great Love for You</t>
  </si>
  <si>
    <t>9780310752479</t>
  </si>
  <si>
    <t>God's Big Plans for Me Storybook Bible</t>
  </si>
  <si>
    <t>9780310750390</t>
  </si>
  <si>
    <t>Evidence That Demands a Verdict</t>
  </si>
  <si>
    <t>9781401676704</t>
  </si>
  <si>
    <t>Daniel Dilemma</t>
  </si>
  <si>
    <t>9780718091538</t>
  </si>
  <si>
    <t>Daily Power</t>
  </si>
  <si>
    <t>9780310343080</t>
  </si>
  <si>
    <t>9780310627418</t>
  </si>
  <si>
    <t>Capital Gaines</t>
  </si>
  <si>
    <t>9780785216308</t>
  </si>
  <si>
    <t>9780310351801</t>
  </si>
  <si>
    <t>Be the Gift</t>
  </si>
  <si>
    <t>9780310089384</t>
  </si>
  <si>
    <t>All Things New</t>
  </si>
  <si>
    <t>9780718037994</t>
  </si>
  <si>
    <t>Suggested Sale Price</t>
  </si>
  <si>
    <t>Retail</t>
  </si>
  <si>
    <t xml:space="preserve">2450 Oak Industrial Dr. NE                                                                         Grand Rapids, MI 49505-6020 
Ph: 800-733-2607/ Fax: 616-451-9330 </t>
  </si>
  <si>
    <t xml:space="preserve">820 N. LaSalle Dr
Chicago, IL 60610 
Ph: 800-678-8812/ Fax: 800-678-3329 </t>
  </si>
  <si>
    <r>
      <rPr>
        <sz val="9"/>
        <color rgb="FF404040"/>
        <rFont val="Arial"/>
        <family val="2"/>
      </rPr>
      <t>Come To The Waters</t>
    </r>
  </si>
  <si>
    <r>
      <rPr>
        <sz val="9"/>
        <color rgb="FF404040"/>
        <rFont val="Arial"/>
        <family val="2"/>
      </rPr>
      <t>James Montgomery Boice</t>
    </r>
  </si>
  <si>
    <r>
      <rPr>
        <sz val="9"/>
        <color rgb="FF404040"/>
        <rFont val="Arial"/>
        <family val="2"/>
      </rPr>
      <t>Departing In Peace</t>
    </r>
  </si>
  <si>
    <r>
      <rPr>
        <sz val="9"/>
        <color rgb="FF404040"/>
        <rFont val="Arial"/>
        <family val="2"/>
      </rPr>
      <t>William Clifford Davis</t>
    </r>
  </si>
  <si>
    <t xml:space="preserve">741 Cool Springs Blvd
Franklin TN 37067
Ph: 800-333-9000/ Fax: 800-333-9408 </t>
  </si>
  <si>
    <r>
      <rPr>
        <sz val="9"/>
        <color rgb="FF404040"/>
        <rFont val="Arial"/>
        <family val="2"/>
      </rPr>
      <t>It's Finally Christmas</t>
    </r>
  </si>
  <si>
    <r>
      <rPr>
        <sz val="9"/>
        <color rgb="FF404040"/>
        <rFont val="Arial"/>
        <family val="2"/>
      </rPr>
      <t>Casting Crowns</t>
    </r>
  </si>
  <si>
    <r>
      <rPr>
        <sz val="9"/>
        <color rgb="FF404040"/>
        <rFont val="Arial"/>
        <family val="2"/>
      </rPr>
      <t>The Reformation Heritage KJV Study Bible Brown/Gray</t>
    </r>
  </si>
  <si>
    <t>Tyndale</t>
  </si>
  <si>
    <t>20% off</t>
  </si>
  <si>
    <t>30% off</t>
  </si>
  <si>
    <t>The Swindoll Study Bible NLT</t>
  </si>
  <si>
    <t>Charles R. Swindoll</t>
  </si>
  <si>
    <t>Tracey Madder\Tim Crecelius</t>
  </si>
  <si>
    <t xml:space="preserve">  $9.97 Sale Stickers  (Sheet w/ 8 stickers)</t>
  </si>
  <si>
    <t xml:space="preserve">      850 Wade Hampton Blvd.  Building A, Suite 100 
Greenville, SC 29609
Phone (Genesis Marketing): 800-627-2651 
Fax (Genesis Marketing): 800-849-4363 
</t>
  </si>
  <si>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</si>
  <si>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</si>
  <si>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N/UPC</t>
    </r>
  </si>
  <si>
    <r>
      <rPr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ty</t>
    </r>
  </si>
  <si>
    <r>
      <rPr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ist
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</si>
  <si>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le
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</si>
  <si>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
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%</t>
    </r>
  </si>
  <si>
    <r>
      <rPr>
        <sz val="11"/>
        <color rgb="FF404040"/>
        <rFont val="Calibri"/>
        <family val="2"/>
        <scheme val="minor"/>
      </rPr>
      <t>Heart. Passion. Pursuit.</t>
    </r>
  </si>
  <si>
    <r>
      <rPr>
        <sz val="11"/>
        <color rgb="FF404040"/>
        <rFont val="Calibri"/>
        <family val="2"/>
        <scheme val="minor"/>
      </rPr>
      <t>Tasha Cobbs Leonard</t>
    </r>
  </si>
  <si>
    <r>
      <rPr>
        <sz val="11"/>
        <color rgb="FF404040"/>
        <rFont val="Calibri"/>
        <family val="2"/>
        <scheme val="minor"/>
      </rPr>
      <t>CD</t>
    </r>
  </si>
  <si>
    <r>
      <rPr>
        <sz val="11"/>
        <color rgb="FF404040"/>
        <rFont val="Calibri"/>
        <family val="2"/>
        <scheme val="minor"/>
      </rPr>
      <t>DVD</t>
    </r>
  </si>
  <si>
    <r>
      <rPr>
        <sz val="11"/>
        <color rgb="FF404040"/>
        <rFont val="Calibri"/>
        <family val="2"/>
        <scheme val="minor"/>
      </rPr>
      <t>Wonder</t>
    </r>
  </si>
  <si>
    <r>
      <rPr>
        <sz val="11"/>
        <color rgb="FF404040"/>
        <rFont val="Calibri"/>
        <family val="2"/>
        <scheme val="minor"/>
      </rPr>
      <t>Hillsong United</t>
    </r>
  </si>
  <si>
    <r>
      <rPr>
        <sz val="11"/>
        <color rgb="FF404040"/>
        <rFont val="Calibri"/>
        <family val="2"/>
        <scheme val="minor"/>
      </rPr>
      <t>Out Of The Dark</t>
    </r>
  </si>
  <si>
    <r>
      <rPr>
        <sz val="11"/>
        <color rgb="FF404040"/>
        <rFont val="Calibri"/>
        <family val="2"/>
        <scheme val="minor"/>
      </rPr>
      <t>Mandisa</t>
    </r>
  </si>
  <si>
    <r>
      <rPr>
        <sz val="11"/>
        <color rgb="FF404040"/>
        <rFont val="Calibri"/>
        <family val="2"/>
        <scheme val="minor"/>
      </rPr>
      <t>On My Side</t>
    </r>
  </si>
  <si>
    <r>
      <rPr>
        <sz val="11"/>
        <color rgb="FF404040"/>
        <rFont val="Calibri"/>
        <family val="2"/>
        <scheme val="minor"/>
      </rPr>
      <t>Kim Walker Smith</t>
    </r>
  </si>
  <si>
    <r>
      <rPr>
        <sz val="11"/>
        <color rgb="FF404040"/>
        <rFont val="Calibri"/>
        <family val="2"/>
        <scheme val="minor"/>
      </rPr>
      <t>Never Lose Sight</t>
    </r>
  </si>
  <si>
    <r>
      <rPr>
        <sz val="11"/>
        <color rgb="FF404040"/>
        <rFont val="Calibri"/>
        <family val="2"/>
        <scheme val="minor"/>
      </rPr>
      <t>Chris Tomlin</t>
    </r>
  </si>
  <si>
    <r>
      <rPr>
        <sz val="11"/>
        <color rgb="FF404040"/>
        <rFont val="Calibri"/>
        <family val="2"/>
        <scheme val="minor"/>
      </rPr>
      <t>Let There Be Light</t>
    </r>
  </si>
  <si>
    <r>
      <rPr>
        <sz val="11"/>
        <color rgb="FF404040"/>
        <rFont val="Calibri"/>
        <family val="2"/>
        <scheme val="minor"/>
      </rPr>
      <t>Hillsong Worship</t>
    </r>
  </si>
  <si>
    <r>
      <rPr>
        <sz val="11"/>
        <color rgb="FF404040"/>
        <rFont val="Calibri"/>
        <family val="2"/>
        <scheme val="minor"/>
      </rPr>
      <t>Identity</t>
    </r>
  </si>
  <si>
    <r>
      <rPr>
        <sz val="11"/>
        <color rgb="FF404040"/>
        <rFont val="Calibri"/>
        <family val="2"/>
        <scheme val="minor"/>
      </rPr>
      <t>Colton Dixon</t>
    </r>
  </si>
  <si>
    <r>
      <rPr>
        <sz val="11"/>
        <color rgb="FF404040"/>
        <rFont val="Calibri"/>
        <family val="2"/>
        <scheme val="minor"/>
      </rPr>
      <t>Follow Through</t>
    </r>
  </si>
  <si>
    <r>
      <rPr>
        <sz val="11"/>
        <color rgb="FF404040"/>
        <rFont val="Calibri"/>
        <family val="2"/>
        <scheme val="minor"/>
      </rPr>
      <t>Unspoken</t>
    </r>
  </si>
  <si>
    <r>
      <rPr>
        <sz val="11"/>
        <color rgb="FF404040"/>
        <rFont val="Calibri"/>
        <family val="2"/>
        <scheme val="minor"/>
      </rPr>
      <t>Every Mile Mattered</t>
    </r>
  </si>
  <si>
    <r>
      <rPr>
        <sz val="11"/>
        <color rgb="FF404040"/>
        <rFont val="Calibri"/>
        <family val="2"/>
        <scheme val="minor"/>
      </rPr>
      <t>Nichole Nordeman</t>
    </r>
  </si>
  <si>
    <r>
      <rPr>
        <sz val="11"/>
        <color rgb="FF404040"/>
        <rFont val="Calibri"/>
        <family val="2"/>
        <scheme val="minor"/>
      </rPr>
      <t>Britt Nicole</t>
    </r>
  </si>
  <si>
    <r>
      <rPr>
        <sz val="11"/>
        <color rgb="FF404040"/>
        <rFont val="Calibri"/>
        <family val="2"/>
        <scheme val="minor"/>
      </rPr>
      <t>American Prodigal</t>
    </r>
  </si>
  <si>
    <r>
      <rPr>
        <sz val="11"/>
        <color rgb="FF404040"/>
        <rFont val="Calibri"/>
        <family val="2"/>
        <scheme val="minor"/>
      </rPr>
      <t>Crowder</t>
    </r>
  </si>
  <si>
    <r>
      <rPr>
        <sz val="11"/>
        <color rgb="FF404040"/>
        <rFont val="Calibri"/>
        <family val="2"/>
        <scheme val="minor"/>
      </rPr>
      <t>The Garden</t>
    </r>
  </si>
  <si>
    <r>
      <rPr>
        <sz val="11"/>
        <color rgb="FF404040"/>
        <rFont val="Calibri"/>
        <family val="2"/>
        <scheme val="minor"/>
      </rPr>
      <t>Kari Jobe</t>
    </r>
  </si>
  <si>
    <r>
      <rPr>
        <sz val="11"/>
        <color rgb="FF404040"/>
        <rFont val="Calibri"/>
        <family val="2"/>
        <scheme val="minor"/>
      </rPr>
      <t>The Answer</t>
    </r>
  </si>
  <si>
    <r>
      <rPr>
        <sz val="11"/>
        <color rgb="FF404040"/>
        <rFont val="Calibri"/>
        <family val="2"/>
        <scheme val="minor"/>
      </rPr>
      <t>Jeremy Camp</t>
    </r>
  </si>
  <si>
    <r>
      <rPr>
        <sz val="11"/>
        <color rgb="FF404040"/>
        <rFont val="Calibri"/>
        <family val="2"/>
        <scheme val="minor"/>
      </rPr>
      <t>Matthew West</t>
    </r>
  </si>
  <si>
    <r>
      <rPr>
        <sz val="11"/>
        <color rgb="FF404040"/>
        <rFont val="Calibri"/>
        <family val="2"/>
        <scheme val="minor"/>
      </rPr>
      <t>The Misadventures Of Fern &amp; Marty</t>
    </r>
  </si>
  <si>
    <r>
      <rPr>
        <sz val="11"/>
        <color rgb="FF404040"/>
        <rFont val="Calibri"/>
        <family val="2"/>
        <scheme val="minor"/>
      </rPr>
      <t>Social Club Misfits</t>
    </r>
  </si>
  <si>
    <r>
      <rPr>
        <sz val="11"/>
        <color rgb="FF404040"/>
        <rFont val="Calibri"/>
        <family val="2"/>
        <scheme val="minor"/>
      </rPr>
      <t>Christmas Shoes</t>
    </r>
  </si>
  <si>
    <r>
      <rPr>
        <sz val="11"/>
        <color rgb="FF404040"/>
        <rFont val="Calibri"/>
        <family val="2"/>
        <scheme val="minor"/>
      </rPr>
      <t>All In</t>
    </r>
  </si>
  <si>
    <r>
      <rPr>
        <sz val="11"/>
        <color rgb="FF404040"/>
        <rFont val="Calibri"/>
        <family val="2"/>
        <scheme val="minor"/>
      </rPr>
      <t>Operation Christmas</t>
    </r>
  </si>
  <si>
    <r>
      <rPr>
        <sz val="11"/>
        <color rgb="FF404040"/>
        <rFont val="Calibri"/>
        <family val="2"/>
        <scheme val="minor"/>
      </rPr>
      <t>The Christmas Note</t>
    </r>
  </si>
  <si>
    <r>
      <rPr>
        <sz val="11"/>
        <color rgb="FF404040"/>
        <rFont val="Calibri"/>
        <family val="2"/>
        <scheme val="minor"/>
      </rPr>
      <t>WOW 2018 Deluxe</t>
    </r>
  </si>
  <si>
    <r>
      <rPr>
        <sz val="11"/>
        <color rgb="FF404040"/>
        <rFont val="Calibri"/>
        <family val="2"/>
        <scheme val="minor"/>
      </rPr>
      <t>Various</t>
    </r>
  </si>
  <si>
    <r>
      <rPr>
        <sz val="11"/>
        <color rgb="FF404040"/>
        <rFont val="Calibri"/>
        <family val="2"/>
        <scheme val="minor"/>
      </rPr>
      <t>WOW 2018</t>
    </r>
  </si>
  <si>
    <t>Additional Advertised Titles</t>
  </si>
  <si>
    <t>Total
Cost</t>
  </si>
  <si>
    <t>$5 Advertised Titles with  Post Sale Credit for margin protection</t>
  </si>
  <si>
    <t>Titles with Discount off the sale price</t>
  </si>
  <si>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tal</t>
    </r>
  </si>
  <si>
    <t>8140 Mallory Court 
Chanhassen, MN 55317
Ph: 800-777-5658 Fax: 952-474-0705</t>
  </si>
  <si>
    <t xml:space="preserve">Abingdon Press
Countdown to Christmas Sale 2017
Catalog Purchase Order </t>
  </si>
  <si>
    <r>
      <rPr>
        <sz val="10"/>
        <color rgb="FF404040"/>
        <rFont val="Times New Roman"/>
        <family val="2"/>
        <charset val="204"/>
      </rPr>
      <t>In Days To Come</t>
    </r>
  </si>
  <si>
    <r>
      <rPr>
        <sz val="10"/>
        <color rgb="FF404040"/>
        <rFont val="Times New Roman"/>
        <family val="2"/>
        <charset val="204"/>
      </rPr>
      <t>George H. Donigian</t>
    </r>
  </si>
  <si>
    <r>
      <rPr>
        <sz val="10"/>
        <color rgb="FF404040"/>
        <rFont val="Times New Roman"/>
        <family val="2"/>
        <charset val="204"/>
      </rPr>
      <t>SC</t>
    </r>
  </si>
  <si>
    <r>
      <rPr>
        <sz val="10"/>
        <color rgb="FF404040"/>
        <rFont val="Times New Roman"/>
        <family val="2"/>
        <charset val="204"/>
      </rPr>
      <t>Godspeed</t>
    </r>
  </si>
  <si>
    <r>
      <rPr>
        <sz val="10"/>
        <color rgb="FF404040"/>
        <rFont val="Times New Roman"/>
        <family val="2"/>
        <charset val="204"/>
      </rPr>
      <t>David Teems</t>
    </r>
  </si>
  <si>
    <r>
      <rPr>
        <sz val="10"/>
        <color rgb="FF404040"/>
        <rFont val="Times New Roman"/>
        <family val="2"/>
        <charset val="204"/>
      </rPr>
      <t>Christmas Gifts That Won't Break</t>
    </r>
  </si>
  <si>
    <r>
      <rPr>
        <sz val="10"/>
        <color rgb="FF404040"/>
        <rFont val="Times New Roman"/>
        <family val="2"/>
        <charset val="204"/>
      </rPr>
      <t>James W. Moore</t>
    </r>
  </si>
  <si>
    <t xml:space="preserve">AMG Publishers
Countdown to Christmas Sale 2017
Catalog Purchase Order </t>
  </si>
  <si>
    <r>
      <rPr>
        <sz val="10"/>
        <color rgb="FF404040"/>
        <rFont val="Times New Roman"/>
        <family val="2"/>
        <charset val="204"/>
      </rPr>
      <t>The Prophet, The Shepherd And The Star</t>
    </r>
  </si>
  <si>
    <r>
      <rPr>
        <sz val="10"/>
        <color rgb="FF404040"/>
        <rFont val="Times New Roman"/>
        <family val="2"/>
        <charset val="204"/>
      </rPr>
      <t>Jenny L Cote</t>
    </r>
  </si>
  <si>
    <r>
      <rPr>
        <sz val="10"/>
        <color rgb="FF404040"/>
        <rFont val="Times New Roman"/>
        <family val="2"/>
        <charset val="204"/>
      </rPr>
      <t>Stories Of Faith &amp; Courage From The Home Front</t>
    </r>
  </si>
  <si>
    <r>
      <rPr>
        <sz val="10"/>
        <color rgb="FF404040"/>
        <rFont val="Times New Roman"/>
        <family val="2"/>
        <charset val="204"/>
      </rPr>
      <t>Jocelyn Green, Karen Whiting</t>
    </r>
  </si>
  <si>
    <r>
      <rPr>
        <sz val="10"/>
        <color rgb="FF404040"/>
        <rFont val="Times New Roman"/>
        <family val="2"/>
        <charset val="204"/>
      </rPr>
      <t>KJV The Hebrew-Greek Key Word Study Bible LB Black</t>
    </r>
  </si>
  <si>
    <r>
      <rPr>
        <sz val="10"/>
        <color rgb="FF404040"/>
        <rFont val="Times New Roman"/>
        <family val="2"/>
        <charset val="204"/>
      </rPr>
      <t>Other</t>
    </r>
  </si>
  <si>
    <r>
      <rPr>
        <sz val="10"/>
        <color rgb="FF404040"/>
        <rFont val="Times New Roman"/>
        <family val="2"/>
        <charset val="204"/>
      </rPr>
      <t>Eyewitness to Glory: Moses</t>
    </r>
  </si>
  <si>
    <r>
      <rPr>
        <sz val="10"/>
        <color rgb="FF404040"/>
        <rFont val="Times New Roman"/>
        <family val="2"/>
        <charset val="204"/>
      </rPr>
      <t>Mindy Ferguson</t>
    </r>
  </si>
  <si>
    <r>
      <rPr>
        <sz val="10"/>
        <color rgb="FF404040"/>
        <rFont val="Times New Roman"/>
        <family val="2"/>
        <charset val="204"/>
      </rPr>
      <t>HC</t>
    </r>
  </si>
  <si>
    <r>
      <rPr>
        <sz val="10"/>
        <color rgb="FF404040"/>
        <rFont val="Times New Roman"/>
        <family val="2"/>
        <charset val="204"/>
      </rPr>
      <t>Thank You God - Children's Offering Envelopes</t>
    </r>
  </si>
  <si>
    <r>
      <rPr>
        <sz val="10"/>
        <color rgb="FF404040"/>
        <rFont val="Times New Roman"/>
        <family val="2"/>
        <charset val="204"/>
      </rPr>
      <t>Missions Offering Envelopes</t>
    </r>
  </si>
  <si>
    <r>
      <rPr>
        <sz val="10"/>
        <color rgb="FF404040"/>
        <rFont val="Times New Roman"/>
        <family val="2"/>
        <charset val="204"/>
      </rPr>
      <t>Building Fund Offering Envelopes</t>
    </r>
  </si>
  <si>
    <r>
      <rPr>
        <sz val="10"/>
        <color rgb="FF404040"/>
        <rFont val="Times New Roman"/>
        <family val="2"/>
        <charset val="204"/>
      </rPr>
      <t>Tither's Offering Envelopes</t>
    </r>
  </si>
  <si>
    <r>
      <rPr>
        <sz val="10"/>
        <color rgb="FF404040"/>
        <rFont val="Times New Roman"/>
        <family val="2"/>
        <charset val="204"/>
      </rPr>
      <t>Fellowship Cup Box of 500</t>
    </r>
  </si>
  <si>
    <r>
      <rPr>
        <sz val="10"/>
        <color rgb="FF404040"/>
        <rFont val="Times New Roman"/>
        <family val="2"/>
        <charset val="204"/>
      </rPr>
      <t>Communion Cups 500 Count</t>
    </r>
  </si>
  <si>
    <r>
      <rPr>
        <sz val="10"/>
        <color rgb="FF404040"/>
        <rFont val="Times New Roman"/>
        <family val="2"/>
        <charset val="204"/>
      </rPr>
      <t>CSB Study Bible Gray/Black Cloth Over Board</t>
    </r>
  </si>
  <si>
    <r>
      <rPr>
        <sz val="10"/>
        <color rgb="FF404040"/>
        <rFont val="Times New Roman"/>
        <family val="2"/>
        <charset val="204"/>
      </rPr>
      <t>The Psalms And Proverbs Devotional For Women</t>
    </r>
  </si>
  <si>
    <r>
      <rPr>
        <sz val="10"/>
        <color rgb="FF404040"/>
        <rFont val="Times New Roman"/>
        <family val="2"/>
        <charset val="204"/>
      </rPr>
      <t>Dorothy Patterson, Rhonda Kelley</t>
    </r>
  </si>
  <si>
    <r>
      <rPr>
        <sz val="10"/>
        <color rgb="FF404040"/>
        <rFont val="Times New Roman"/>
        <family val="2"/>
        <charset val="204"/>
      </rPr>
      <t>All In All Journaling Devotional</t>
    </r>
  </si>
  <si>
    <r>
      <rPr>
        <sz val="10"/>
        <color rgb="FF404040"/>
        <rFont val="Times New Roman"/>
        <family val="2"/>
        <charset val="204"/>
      </rPr>
      <t>Sophie Hudson</t>
    </r>
  </si>
  <si>
    <r>
      <rPr>
        <sz val="10"/>
        <color rgb="FF404040"/>
        <rFont val="Times New Roman"/>
        <family val="2"/>
        <charset val="204"/>
      </rPr>
      <t>Awaken</t>
    </r>
  </si>
  <si>
    <r>
      <rPr>
        <sz val="10"/>
        <color rgb="FF404040"/>
        <rFont val="Times New Roman"/>
        <family val="2"/>
        <charset val="204"/>
      </rPr>
      <t>Priscilla Shirer</t>
    </r>
  </si>
  <si>
    <r>
      <rPr>
        <sz val="10"/>
        <color rgb="FF404040"/>
        <rFont val="Times New Roman"/>
        <family val="2"/>
        <charset val="204"/>
      </rPr>
      <t>She Reads Truth Bible, Navy LeatherTouch</t>
    </r>
  </si>
  <si>
    <r>
      <rPr>
        <sz val="10"/>
        <color rgb="FF404040"/>
        <rFont val="Times New Roman"/>
        <family val="2"/>
        <charset val="204"/>
      </rPr>
      <t>Communion Bread Box Of 500</t>
    </r>
  </si>
  <si>
    <r>
      <rPr>
        <sz val="10"/>
        <color rgb="FF404040"/>
        <rFont val="Times New Roman"/>
        <family val="2"/>
        <charset val="204"/>
      </rPr>
      <t>A Moment To Breathe</t>
    </r>
  </si>
  <si>
    <r>
      <rPr>
        <sz val="10"/>
        <color rgb="FF404040"/>
        <rFont val="Times New Roman"/>
        <family val="2"/>
        <charset val="204"/>
      </rPr>
      <t>Denise J. Hughes</t>
    </r>
  </si>
  <si>
    <t xml:space="preserve">B&amp;H Publishing Group
Countdown to Christmas Sale 2017
Catalog Purchase Order </t>
  </si>
  <si>
    <t xml:space="preserve">Baker Publishing Company
Countdown to Christmas Sale 2017
Catalog Purchase Order </t>
  </si>
  <si>
    <r>
      <rPr>
        <sz val="10"/>
        <color rgb="FF404040"/>
        <rFont val="Times New Roman"/>
        <family val="2"/>
        <charset val="204"/>
      </rPr>
      <t>The Assault</t>
    </r>
  </si>
  <si>
    <r>
      <rPr>
        <sz val="9"/>
        <color rgb="FF404040"/>
        <rFont val="Arial"/>
        <family val="2"/>
      </rPr>
      <t xml:space="preserve">F. Peretti, A. Hunt, B. Myers,
</t>
    </r>
    <r>
      <rPr>
        <sz val="9"/>
        <color rgb="FF404040"/>
        <rFont val="Arial"/>
        <family val="2"/>
      </rPr>
      <t>A. Gansky</t>
    </r>
  </si>
  <si>
    <r>
      <rPr>
        <sz val="10"/>
        <color rgb="FF404040"/>
        <rFont val="Times New Roman"/>
        <family val="2"/>
        <charset val="204"/>
      </rPr>
      <t>TLV Personal Size Giant Print Reference Bible, LT Bro/Sand</t>
    </r>
  </si>
  <si>
    <r>
      <rPr>
        <sz val="10"/>
        <color rgb="FF404040"/>
        <rFont val="Times New Roman"/>
        <family val="2"/>
        <charset val="204"/>
      </rPr>
      <t>Probing</t>
    </r>
  </si>
  <si>
    <r>
      <rPr>
        <sz val="10"/>
        <color rgb="FF404040"/>
        <rFont val="Times New Roman"/>
        <family val="2"/>
        <charset val="204"/>
      </rPr>
      <t>TLV Personal Size Giant Print Reference Bible, HC</t>
    </r>
  </si>
  <si>
    <r>
      <rPr>
        <sz val="10"/>
        <color rgb="FF404040"/>
        <rFont val="Times New Roman"/>
        <family val="2"/>
        <charset val="204"/>
      </rPr>
      <t>Invitation</t>
    </r>
  </si>
  <si>
    <r>
      <rPr>
        <sz val="9"/>
        <color rgb="FF404040"/>
        <rFont val="Arial"/>
        <family val="2"/>
      </rPr>
      <t xml:space="preserve">B. Myers, F. Peretti, A. Hunt,
</t>
    </r>
    <r>
      <rPr>
        <sz val="9"/>
        <color rgb="FF404040"/>
        <rFont val="Arial"/>
        <family val="2"/>
      </rPr>
      <t>A. Gansky</t>
    </r>
  </si>
  <si>
    <r>
      <rPr>
        <sz val="10"/>
        <color rgb="FF404040"/>
        <rFont val="Times New Roman"/>
        <family val="2"/>
        <charset val="204"/>
      </rPr>
      <t>The House On Foster Hill</t>
    </r>
  </si>
  <si>
    <r>
      <rPr>
        <sz val="10"/>
        <color rgb="FF404040"/>
        <rFont val="Times New Roman"/>
        <family val="2"/>
        <charset val="204"/>
      </rPr>
      <t>Jaime Jo Wright</t>
    </r>
  </si>
  <si>
    <r>
      <rPr>
        <sz val="10"/>
        <color rgb="FF404040"/>
        <rFont val="Times New Roman"/>
        <family val="2"/>
        <charset val="204"/>
      </rPr>
      <t>The Healthy Living Handbook</t>
    </r>
  </si>
  <si>
    <r>
      <rPr>
        <sz val="10"/>
        <color rgb="FF404040"/>
        <rFont val="Times New Roman"/>
        <family val="2"/>
        <charset val="204"/>
      </rPr>
      <t>Laura Harris Smith</t>
    </r>
  </si>
  <si>
    <r>
      <rPr>
        <sz val="10"/>
        <color rgb="FF404040"/>
        <rFont val="Times New Roman"/>
        <family val="2"/>
        <charset val="204"/>
      </rPr>
      <t>Mrs. Oswald Chambers</t>
    </r>
  </si>
  <si>
    <r>
      <rPr>
        <sz val="10"/>
        <color rgb="FF404040"/>
        <rFont val="Times New Roman"/>
        <family val="2"/>
        <charset val="204"/>
      </rPr>
      <t>Michelle Ule</t>
    </r>
  </si>
  <si>
    <r>
      <rPr>
        <sz val="10"/>
        <color rgb="FF404040"/>
        <rFont val="Times New Roman"/>
        <family val="2"/>
        <charset val="204"/>
      </rPr>
      <t>Blessings For The Morning And Evening</t>
    </r>
  </si>
  <si>
    <r>
      <rPr>
        <sz val="10"/>
        <color rgb="FF404040"/>
        <rFont val="Times New Roman"/>
        <family val="2"/>
        <charset val="204"/>
      </rPr>
      <t>Susie Larson</t>
    </r>
  </si>
  <si>
    <r>
      <rPr>
        <sz val="10"/>
        <color rgb="FF404040"/>
        <rFont val="Times New Roman"/>
        <family val="2"/>
        <charset val="204"/>
      </rPr>
      <t>Fiercehearted</t>
    </r>
  </si>
  <si>
    <r>
      <rPr>
        <sz val="10"/>
        <color rgb="FF404040"/>
        <rFont val="Times New Roman"/>
        <family val="2"/>
        <charset val="204"/>
      </rPr>
      <t>Holley Gerth</t>
    </r>
  </si>
  <si>
    <r>
      <rPr>
        <sz val="10"/>
        <color rgb="FF404040"/>
        <rFont val="Times New Roman"/>
        <family val="2"/>
        <charset val="204"/>
      </rPr>
      <t>TLV Personal Size Giant Print Reference Bible, LT Black</t>
    </r>
  </si>
  <si>
    <r>
      <rPr>
        <sz val="10"/>
        <color rgb="FF404040"/>
        <rFont val="Times New Roman"/>
        <family val="2"/>
        <charset val="204"/>
      </rPr>
      <t>The Teen's Guide To Social Media &amp; Mobile Devices</t>
    </r>
  </si>
  <si>
    <r>
      <rPr>
        <sz val="10"/>
        <color rgb="FF404040"/>
        <rFont val="Times New Roman"/>
        <family val="2"/>
        <charset val="204"/>
      </rPr>
      <t>Jonathan McKee</t>
    </r>
  </si>
  <si>
    <r>
      <rPr>
        <sz val="10"/>
        <color rgb="FF404040"/>
        <rFont val="Times New Roman"/>
        <family val="2"/>
        <charset val="204"/>
      </rPr>
      <t>#Gospel</t>
    </r>
  </si>
  <si>
    <r>
      <rPr>
        <sz val="10"/>
        <color rgb="FF404040"/>
        <rFont val="Times New Roman"/>
        <family val="2"/>
        <charset val="204"/>
      </rPr>
      <t>Daniel Rice</t>
    </r>
  </si>
  <si>
    <t xml:space="preserve">Barbour Publishing
Countdown to Christmas Sale 2017
Catalog Purchase Order </t>
  </si>
  <si>
    <t xml:space="preserve">BroadStreet Publishing
Countdown to Christmas Sale 2017
Catalog Purchase Order </t>
  </si>
  <si>
    <r>
      <rPr>
        <sz val="10"/>
        <color rgb="FF404040"/>
        <rFont val="Times New Roman"/>
        <family val="2"/>
        <charset val="204"/>
      </rPr>
      <t>TPT: NT Red IL</t>
    </r>
  </si>
  <si>
    <r>
      <rPr>
        <sz val="10"/>
        <color rgb="FF404040"/>
        <rFont val="Times New Roman"/>
        <family val="2"/>
        <charset val="204"/>
      </rPr>
      <t>The Divine Romance</t>
    </r>
  </si>
  <si>
    <r>
      <rPr>
        <sz val="10"/>
        <color rgb="FF404040"/>
        <rFont val="Times New Roman"/>
        <family val="2"/>
        <charset val="204"/>
      </rPr>
      <t>Brian Simmons</t>
    </r>
  </si>
  <si>
    <r>
      <rPr>
        <sz val="10"/>
        <color rgb="FF404040"/>
        <rFont val="Times New Roman"/>
        <family val="2"/>
        <charset val="204"/>
      </rPr>
      <t>Walking With Jesus</t>
    </r>
  </si>
  <si>
    <r>
      <rPr>
        <sz val="10"/>
        <color rgb="FF404040"/>
        <rFont val="Times New Roman"/>
        <family val="2"/>
        <charset val="204"/>
      </rPr>
      <t>Marie Chapian</t>
    </r>
  </si>
  <si>
    <r>
      <rPr>
        <sz val="10"/>
        <color rgb="FF404040"/>
        <rFont val="Times New Roman"/>
        <family val="2"/>
        <charset val="204"/>
      </rPr>
      <t>Be Refreshed</t>
    </r>
  </si>
  <si>
    <r>
      <rPr>
        <sz val="10"/>
        <color rgb="FF404040"/>
        <rFont val="Times New Roman"/>
        <family val="2"/>
        <charset val="204"/>
      </rPr>
      <t>Diane Paddison</t>
    </r>
  </si>
  <si>
    <r>
      <rPr>
        <sz val="10"/>
        <color rgb="FF404040"/>
        <rFont val="Times New Roman"/>
        <family val="2"/>
        <charset val="204"/>
      </rPr>
      <t>TPT: NT Brown IL</t>
    </r>
  </si>
  <si>
    <r>
      <rPr>
        <sz val="10"/>
        <color rgb="FF404040"/>
        <rFont val="Times New Roman"/>
        <family val="2"/>
        <charset val="204"/>
      </rPr>
      <t>TPT: NT Pink IL</t>
    </r>
  </si>
  <si>
    <r>
      <rPr>
        <sz val="10"/>
        <color rgb="FF404040"/>
        <rFont val="Times New Roman"/>
        <family val="2"/>
        <charset val="204"/>
      </rPr>
      <t>Hope 4 Today</t>
    </r>
  </si>
  <si>
    <r>
      <rPr>
        <sz val="10"/>
        <color rgb="FF404040"/>
        <rFont val="Times New Roman"/>
        <family val="2"/>
        <charset val="204"/>
      </rPr>
      <t>Kathleen Cooke</t>
    </r>
  </si>
  <si>
    <r>
      <rPr>
        <sz val="10"/>
        <color rgb="FF404040"/>
        <rFont val="Times New Roman"/>
        <family val="2"/>
        <charset val="204"/>
      </rPr>
      <t>Ruby The Foster Dog</t>
    </r>
  </si>
  <si>
    <r>
      <rPr>
        <sz val="10"/>
        <color rgb="FF404040"/>
        <rFont val="Times New Roman"/>
        <family val="2"/>
        <charset val="204"/>
      </rPr>
      <t>Jimmy Wayne</t>
    </r>
  </si>
  <si>
    <r>
      <rPr>
        <sz val="10"/>
        <color rgb="FF404040"/>
        <rFont val="Times New Roman"/>
        <family val="2"/>
        <charset val="204"/>
      </rPr>
      <t>TPT: NT Purple IL</t>
    </r>
  </si>
  <si>
    <r>
      <rPr>
        <sz val="10"/>
        <color rgb="FF404040"/>
        <rFont val="Times New Roman"/>
        <family val="2"/>
        <charset val="204"/>
      </rPr>
      <t>TPT: NT Ivory</t>
    </r>
  </si>
  <si>
    <r>
      <rPr>
        <sz val="10"/>
        <color rgb="FF404040"/>
        <rFont val="Times New Roman"/>
        <family val="2"/>
        <charset val="204"/>
      </rPr>
      <t>TPT: NT Floral</t>
    </r>
  </si>
  <si>
    <r>
      <rPr>
        <sz val="10"/>
        <color rgb="FF404040"/>
        <rFont val="Times New Roman"/>
        <family val="2"/>
        <charset val="204"/>
      </rPr>
      <t>Loved Baby</t>
    </r>
  </si>
  <si>
    <r>
      <rPr>
        <sz val="10"/>
        <color rgb="FF404040"/>
        <rFont val="Times New Roman"/>
        <family val="2"/>
        <charset val="204"/>
      </rPr>
      <t>Sarah Philpott</t>
    </r>
  </si>
  <si>
    <r>
      <rPr>
        <sz val="10"/>
        <color rgb="FF404040"/>
        <rFont val="Times New Roman"/>
        <family val="2"/>
        <charset val="204"/>
      </rPr>
      <t>Lavender Hair</t>
    </r>
  </si>
  <si>
    <r>
      <rPr>
        <sz val="10"/>
        <color rgb="FF404040"/>
        <rFont val="Times New Roman"/>
        <family val="2"/>
        <charset val="204"/>
      </rPr>
      <t>Victoria Jackson</t>
    </r>
  </si>
  <si>
    <r>
      <rPr>
        <sz val="10"/>
        <color rgb="FF404040"/>
        <rFont val="Times New Roman"/>
        <family val="2"/>
        <charset val="204"/>
      </rPr>
      <t>Grace Anna Sings</t>
    </r>
  </si>
  <si>
    <r>
      <rPr>
        <sz val="10"/>
        <color rgb="FF404040"/>
        <rFont val="Times New Roman"/>
        <family val="2"/>
        <charset val="204"/>
      </rPr>
      <t>Angela Rodgers</t>
    </r>
  </si>
  <si>
    <r>
      <rPr>
        <sz val="10"/>
        <color rgb="FF404040"/>
        <rFont val="Times New Roman"/>
        <family val="2"/>
        <charset val="204"/>
      </rPr>
      <t>TPT: NT Slate</t>
    </r>
  </si>
  <si>
    <r>
      <rPr>
        <sz val="10"/>
        <color rgb="FF404040"/>
        <rFont val="Times New Roman"/>
        <family val="2"/>
        <charset val="204"/>
      </rPr>
      <t>Live Hope Minute</t>
    </r>
  </si>
  <si>
    <r>
      <rPr>
        <sz val="10"/>
        <color rgb="FF404040"/>
        <rFont val="Times New Roman"/>
        <family val="2"/>
        <charset val="204"/>
      </rPr>
      <t>Mark Smeby</t>
    </r>
  </si>
  <si>
    <r>
      <rPr>
        <sz val="10"/>
        <color rgb="FF404040"/>
        <rFont val="Times New Roman"/>
        <family val="2"/>
        <charset val="204"/>
      </rPr>
      <t>Alone Sucks</t>
    </r>
  </si>
  <si>
    <r>
      <rPr>
        <sz val="10"/>
        <color rgb="FF404040"/>
        <rFont val="Times New Roman"/>
        <family val="2"/>
        <charset val="204"/>
      </rPr>
      <t>Timothy Eldred</t>
    </r>
  </si>
  <si>
    <r>
      <rPr>
        <sz val="10"/>
        <color rgb="FF404040"/>
        <rFont val="Times New Roman"/>
        <family val="2"/>
        <charset val="204"/>
      </rPr>
      <t>TPT: NT Black IL</t>
    </r>
  </si>
  <si>
    <t xml:space="preserve">Carson Home Accents
Countdown to Christmas Sale 2017
Catalog Purchase Order </t>
  </si>
  <si>
    <t xml:space="preserve">      850 Wade Hampton Blvd. Building A, Suite 100 
Greenville, SC 29609
Phone (Genesis Marketing): 800-627-2651 
Fax (Genesis Marketing): 800-849-4363 
</t>
  </si>
  <si>
    <t xml:space="preserve">CA Gift/ Abbey Gift
Countdown to Christmas Sale 2017
Catalog Purchase Order </t>
  </si>
  <si>
    <r>
      <rPr>
        <sz val="10"/>
        <color rgb="FF404040"/>
        <rFont val="Times New Roman"/>
        <family val="2"/>
        <charset val="204"/>
      </rPr>
      <t>Home &amp; Family Wood Plank Plaque #57629</t>
    </r>
  </si>
  <si>
    <r>
      <rPr>
        <sz val="10"/>
        <color rgb="FF404040"/>
        <rFont val="Times New Roman"/>
        <family val="2"/>
        <charset val="204"/>
      </rPr>
      <t>Home Wall Cross #57661</t>
    </r>
  </si>
  <si>
    <r>
      <rPr>
        <sz val="9"/>
        <color rgb="FF404040"/>
        <rFont val="Arial"/>
        <family val="2"/>
      </rPr>
      <t xml:space="preserve">I Can Do All Things Wall Cross
</t>
    </r>
    <r>
      <rPr>
        <sz val="9"/>
        <color rgb="FF404040"/>
        <rFont val="Arial"/>
        <family val="2"/>
      </rPr>
      <t>#57658</t>
    </r>
  </si>
  <si>
    <r>
      <rPr>
        <sz val="10"/>
        <color rgb="FF404040"/>
        <rFont val="Times New Roman"/>
        <family val="2"/>
        <charset val="204"/>
      </rPr>
      <t>Glass Cutting Board Love Our Lord #57798</t>
    </r>
  </si>
  <si>
    <r>
      <rPr>
        <sz val="9"/>
        <color rgb="FF404040"/>
        <rFont val="Arial"/>
        <family val="2"/>
      </rPr>
      <t xml:space="preserve">Glass Cutting Board Good Times
</t>
    </r>
    <r>
      <rPr>
        <sz val="9"/>
        <color rgb="FF404040"/>
        <rFont val="Arial"/>
        <family val="2"/>
      </rPr>
      <t>#57797</t>
    </r>
  </si>
  <si>
    <r>
      <rPr>
        <sz val="10"/>
        <color rgb="FF404040"/>
        <rFont val="Times New Roman"/>
        <family val="2"/>
        <charset val="204"/>
      </rPr>
      <t>Glass Cutting Board Bless This Home #57623</t>
    </r>
  </si>
  <si>
    <t xml:space="preserve">Christian Art Gifts, Inc.
Countdown to Christmas Sale 2017
Catalog Purchase Order </t>
  </si>
  <si>
    <r>
      <rPr>
        <sz val="10"/>
        <color rgb="FF404040"/>
        <rFont val="Times New Roman"/>
        <family val="2"/>
        <charset val="204"/>
      </rPr>
      <t>Prayer Cards Tins - TIN011</t>
    </r>
  </si>
  <si>
    <r>
      <rPr>
        <sz val="10"/>
        <color rgb="FF404040"/>
        <rFont val="Times New Roman"/>
        <family val="2"/>
        <charset val="204"/>
      </rPr>
      <t>Whispers Of Hope Devotional - GB121</t>
    </r>
  </si>
  <si>
    <r>
      <rPr>
        <sz val="10"/>
        <color rgb="FF404040"/>
        <rFont val="Times New Roman"/>
        <family val="2"/>
        <charset val="204"/>
      </rPr>
      <t>Watercolor Collection Hope Mug - MUG455</t>
    </r>
  </si>
  <si>
    <r>
      <rPr>
        <sz val="10"/>
        <color rgb="FF404040"/>
        <rFont val="Times New Roman"/>
        <family val="2"/>
        <charset val="204"/>
      </rPr>
      <t>Positively Purple Bookmark BMF075</t>
    </r>
  </si>
  <si>
    <r>
      <rPr>
        <sz val="10"/>
        <color rgb="FF404040"/>
        <rFont val="Times New Roman"/>
        <family val="2"/>
        <charset val="204"/>
      </rPr>
      <t>Meet Me In The Meadow Devotional - GB122</t>
    </r>
  </si>
  <si>
    <r>
      <rPr>
        <sz val="10"/>
        <color rgb="FF404040"/>
        <rFont val="Times New Roman"/>
        <family val="2"/>
        <charset val="204"/>
      </rPr>
      <t>KJV My Promise Bible, HC Pink KJV084</t>
    </r>
  </si>
  <si>
    <r>
      <rPr>
        <sz val="10"/>
        <color rgb="FF404040"/>
        <rFont val="Times New Roman"/>
        <family val="2"/>
        <charset val="204"/>
      </rPr>
      <t>KJV My Promise Bible, Silky Butterfly KJV085</t>
    </r>
  </si>
  <si>
    <r>
      <rPr>
        <sz val="10"/>
        <color rgb="FF404040"/>
        <rFont val="Times New Roman"/>
        <family val="2"/>
        <charset val="204"/>
      </rPr>
      <t>Whispers Of Wisdom Devotional - GB120</t>
    </r>
  </si>
  <si>
    <t xml:space="preserve">Christian Brands
Countdown to Christmas Sale 2017                                    Catalog Purchase Order </t>
  </si>
  <si>
    <r>
      <rPr>
        <sz val="10"/>
        <color rgb="FF404040"/>
        <rFont val="Times New Roman"/>
        <family val="2"/>
        <charset val="204"/>
      </rPr>
      <t>Faith Mug - B4088</t>
    </r>
  </si>
  <si>
    <r>
      <rPr>
        <sz val="10"/>
        <color rgb="FF404040"/>
        <rFont val="Times New Roman"/>
        <family val="2"/>
        <charset val="204"/>
      </rPr>
      <t>Hello Young At Heart Wood Pallet Signs - B3113</t>
    </r>
  </si>
  <si>
    <r>
      <rPr>
        <sz val="10"/>
        <color rgb="FF404040"/>
        <rFont val="Times New Roman"/>
        <family val="2"/>
        <charset val="204"/>
      </rPr>
      <t>Home Young At Heart Wood Pallet Signs - B3112</t>
    </r>
  </si>
  <si>
    <r>
      <rPr>
        <sz val="10"/>
        <color rgb="FF404040"/>
        <rFont val="Times New Roman"/>
        <family val="2"/>
        <charset val="204"/>
      </rPr>
      <t>Loved Young At Heart Wood Pallet Signs - B3111</t>
    </r>
  </si>
  <si>
    <r>
      <rPr>
        <sz val="10"/>
        <color rgb="FF404040"/>
        <rFont val="Times New Roman"/>
        <family val="2"/>
        <charset val="204"/>
      </rPr>
      <t>Family Young At Heart Wood Pallet Signs - B3110</t>
    </r>
  </si>
  <si>
    <r>
      <rPr>
        <sz val="10"/>
        <color rgb="FF404040"/>
        <rFont val="Times New Roman"/>
        <family val="2"/>
        <charset val="204"/>
      </rPr>
      <t>Hope Mug - B4089</t>
    </r>
  </si>
  <si>
    <r>
      <rPr>
        <sz val="10"/>
        <color rgb="FF404040"/>
        <rFont val="Times New Roman"/>
        <family val="2"/>
        <charset val="204"/>
      </rPr>
      <t>Love Mug - B4090</t>
    </r>
  </si>
  <si>
    <t xml:space="preserve">CLC Publications
Countdown to Christmas Sale 2017
Catalog Purchase Order </t>
  </si>
  <si>
    <t>701 Pennsylvania Ave.
Fort Washington, PA
Ph: 800-659-1240</t>
  </si>
  <si>
    <r>
      <rPr>
        <sz val="10"/>
        <color rgb="FF404040"/>
        <rFont val="Times New Roman"/>
        <family val="2"/>
        <charset val="204"/>
      </rPr>
      <t>The Secret Of The Faith Life</t>
    </r>
  </si>
  <si>
    <r>
      <rPr>
        <sz val="10"/>
        <color rgb="FF404040"/>
        <rFont val="Times New Roman"/>
        <family val="2"/>
        <charset val="204"/>
      </rPr>
      <t>Andrew Murray</t>
    </r>
  </si>
  <si>
    <r>
      <rPr>
        <sz val="10"/>
        <color rgb="FF404040"/>
        <rFont val="Times New Roman"/>
        <family val="2"/>
        <charset val="204"/>
      </rPr>
      <t>The Secret Of United Prayer</t>
    </r>
  </si>
  <si>
    <r>
      <rPr>
        <sz val="10"/>
        <color rgb="FF404040"/>
        <rFont val="Times New Roman"/>
        <family val="2"/>
        <charset val="204"/>
      </rPr>
      <t>The Secret Of Power From On High</t>
    </r>
  </si>
  <si>
    <r>
      <rPr>
        <sz val="10"/>
        <color rgb="FF404040"/>
        <rFont val="Times New Roman"/>
        <family val="2"/>
        <charset val="204"/>
      </rPr>
      <t>The Seven Wounds Of Christ</t>
    </r>
  </si>
  <si>
    <r>
      <rPr>
        <sz val="10"/>
        <color rgb="FF404040"/>
        <rFont val="Times New Roman"/>
        <family val="2"/>
        <charset val="204"/>
      </rPr>
      <t>Fred A. Harley III</t>
    </r>
  </si>
  <si>
    <r>
      <rPr>
        <sz val="10"/>
        <color rgb="FF404040"/>
        <rFont val="Times New Roman"/>
        <family val="2"/>
        <charset val="204"/>
      </rPr>
      <t>Fight For The Family</t>
    </r>
  </si>
  <si>
    <r>
      <rPr>
        <sz val="10"/>
        <color rgb="FF404040"/>
        <rFont val="Times New Roman"/>
        <family val="2"/>
        <charset val="204"/>
      </rPr>
      <t>Jill Briscoe</t>
    </r>
  </si>
  <si>
    <r>
      <rPr>
        <sz val="10"/>
        <color rgb="FF404040"/>
        <rFont val="Times New Roman"/>
        <family val="2"/>
        <charset val="204"/>
      </rPr>
      <t>Place Matters</t>
    </r>
  </si>
  <si>
    <r>
      <rPr>
        <sz val="10"/>
        <color rgb="FF404040"/>
        <rFont val="Times New Roman"/>
        <family val="2"/>
        <charset val="204"/>
      </rPr>
      <t>Bill Krispin &amp; Coz Crosscombe</t>
    </r>
  </si>
  <si>
    <r>
      <rPr>
        <sz val="10"/>
        <color rgb="FF404040"/>
        <rFont val="Times New Roman"/>
        <family val="2"/>
        <charset val="204"/>
      </rPr>
      <t>The Red Feather</t>
    </r>
  </si>
  <si>
    <r>
      <rPr>
        <sz val="10"/>
        <color rgb="FF404040"/>
        <rFont val="Times New Roman"/>
        <family val="2"/>
        <charset val="204"/>
      </rPr>
      <t>Tom Elliff</t>
    </r>
  </si>
  <si>
    <r>
      <rPr>
        <sz val="10"/>
        <color rgb="FF404040"/>
        <rFont val="Times New Roman"/>
        <family val="2"/>
        <charset val="204"/>
      </rPr>
      <t>Wooden Decoupage Petite Music Box - Matthew 19:26</t>
    </r>
  </si>
  <si>
    <r>
      <rPr>
        <sz val="10"/>
        <color rgb="FF404040"/>
        <rFont val="Times New Roman"/>
        <family val="2"/>
        <charset val="204"/>
      </rPr>
      <t>DDP29SWG</t>
    </r>
  </si>
  <si>
    <r>
      <rPr>
        <sz val="10"/>
        <color rgb="FF404040"/>
        <rFont val="Times New Roman"/>
        <family val="2"/>
        <charset val="204"/>
      </rPr>
      <t>Wooden Decoupage Music Box - Serenity Prayer - DD19SWG</t>
    </r>
  </si>
  <si>
    <t xml:space="preserve">Cottage Garden
Countdown to Christmas Sale 2017
Catalog Purchase Order </t>
  </si>
  <si>
    <t xml:space="preserve">Crossway 
Countdown to Christmas Sale 2017
Catalog Purchase Order </t>
  </si>
  <si>
    <r>
      <rPr>
        <sz val="10"/>
        <color rgb="FF404040"/>
        <rFont val="Times New Roman"/>
        <family val="2"/>
        <charset val="204"/>
      </rPr>
      <t>ESV Following Jesus Bible TruTone Brown IL</t>
    </r>
  </si>
  <si>
    <r>
      <rPr>
        <sz val="10"/>
        <color rgb="FF404040"/>
        <rFont val="Times New Roman"/>
        <family val="2"/>
        <charset val="204"/>
      </rPr>
      <t>ESV Systematic Theology Study Bible TruTone Brown/Cordovan</t>
    </r>
  </si>
  <si>
    <r>
      <rPr>
        <sz val="10"/>
        <color rgb="FF404040"/>
        <rFont val="Times New Roman"/>
        <family val="2"/>
        <charset val="204"/>
      </rPr>
      <t>ESV Systematic Theology Study Bible Black GL</t>
    </r>
  </si>
  <si>
    <r>
      <rPr>
        <sz val="10"/>
        <color rgb="FF404040"/>
        <rFont val="Times New Roman"/>
        <family val="2"/>
        <charset val="204"/>
      </rPr>
      <t>ESV Systematic Theology Study Bible HC</t>
    </r>
  </si>
  <si>
    <r>
      <rPr>
        <sz val="10"/>
        <color rgb="FF404040"/>
        <rFont val="Times New Roman"/>
        <family val="2"/>
        <charset val="204"/>
      </rPr>
      <t>ESV Illuminated Bible Art Journaling Edition Burgundy IL</t>
    </r>
  </si>
  <si>
    <r>
      <rPr>
        <sz val="10"/>
        <color rgb="FF404040"/>
        <rFont val="Times New Roman"/>
        <family val="2"/>
        <charset val="204"/>
      </rPr>
      <t>ESV Family Devotional Bible HC</t>
    </r>
  </si>
  <si>
    <r>
      <rPr>
        <sz val="10"/>
        <color rgb="FF404040"/>
        <rFont val="Times New Roman"/>
        <family val="2"/>
        <charset val="204"/>
      </rPr>
      <t>ESV Childrens Bible TruTone Teal IL</t>
    </r>
  </si>
  <si>
    <r>
      <rPr>
        <sz val="10"/>
        <color rgb="FF404040"/>
        <rFont val="Times New Roman"/>
        <family val="2"/>
        <charset val="204"/>
      </rPr>
      <t>ESV Children's Bible TruTone Brown IL</t>
    </r>
  </si>
  <si>
    <r>
      <rPr>
        <sz val="10"/>
        <color rgb="FF404040"/>
        <rFont val="Times New Roman"/>
        <family val="2"/>
        <charset val="204"/>
      </rPr>
      <t>ESV Following Jesus Bible Ages 8 - 12</t>
    </r>
  </si>
  <si>
    <r>
      <rPr>
        <sz val="10"/>
        <color rgb="FF404040"/>
        <rFont val="Times New Roman"/>
        <family val="2"/>
        <charset val="204"/>
      </rPr>
      <t>ESV Illuminated Bible Art Journaling Edition Blue Cloth</t>
    </r>
  </si>
  <si>
    <t xml:space="preserve">David C. Cook
Countdown to Christmas Sale 2017
Catalog Purchase Order </t>
  </si>
  <si>
    <r>
      <rPr>
        <sz val="10"/>
        <color rgb="FF404040"/>
        <rFont val="Times New Roman"/>
        <family val="2"/>
        <charset val="204"/>
      </rPr>
      <t>Walk It Out</t>
    </r>
  </si>
  <si>
    <r>
      <rPr>
        <sz val="10"/>
        <color rgb="FF404040"/>
        <rFont val="Times New Roman"/>
        <family val="2"/>
        <charset val="204"/>
      </rPr>
      <t>Tricia Goyer</t>
    </r>
  </si>
  <si>
    <r>
      <rPr>
        <sz val="10"/>
        <color rgb="FF404040"/>
        <rFont val="Times New Roman"/>
        <family val="2"/>
        <charset val="204"/>
      </rPr>
      <t>Jesus Is Alive</t>
    </r>
  </si>
  <si>
    <r>
      <rPr>
        <sz val="10"/>
        <color rgb="FF404040"/>
        <rFont val="Times New Roman"/>
        <family val="2"/>
        <charset val="204"/>
      </rPr>
      <t>Debby Anderson</t>
    </r>
  </si>
  <si>
    <r>
      <rPr>
        <sz val="10"/>
        <color rgb="FF404040"/>
        <rFont val="Times New Roman"/>
        <family val="2"/>
        <charset val="204"/>
      </rPr>
      <t>Jesus Loves The Little Children</t>
    </r>
  </si>
  <si>
    <r>
      <rPr>
        <sz val="10"/>
        <color rgb="FF404040"/>
        <rFont val="Times New Roman"/>
        <family val="2"/>
        <charset val="204"/>
      </rPr>
      <t>Board</t>
    </r>
  </si>
  <si>
    <r>
      <rPr>
        <sz val="10"/>
        <color rgb="FF404040"/>
        <rFont val="Times New Roman"/>
        <family val="2"/>
        <charset val="204"/>
      </rPr>
      <t>Jesus Loves Me</t>
    </r>
  </si>
  <si>
    <r>
      <rPr>
        <sz val="10"/>
        <color rgb="FF404040"/>
        <rFont val="Times New Roman"/>
        <family val="2"/>
        <charset val="204"/>
      </rPr>
      <t>Understanding And Loving Person W/ Borderline - Personal Dis</t>
    </r>
  </si>
  <si>
    <r>
      <rPr>
        <sz val="10"/>
        <color rgb="FF404040"/>
        <rFont val="Times New Roman"/>
        <family val="2"/>
        <charset val="204"/>
      </rPr>
      <t>Steve Arterburn, Robert Wise</t>
    </r>
  </si>
  <si>
    <r>
      <rPr>
        <sz val="10"/>
        <color rgb="FF404040"/>
        <rFont val="Times New Roman"/>
        <family val="2"/>
        <charset val="204"/>
      </rPr>
      <t>Understanding And Loving A Person With Attention -</t>
    </r>
  </si>
  <si>
    <r>
      <rPr>
        <sz val="10"/>
        <color rgb="FF404040"/>
        <rFont val="Times New Roman"/>
        <family val="2"/>
        <charset val="204"/>
      </rPr>
      <t>Deficit Disorder, Steve Arterburn, Timothy Smith</t>
    </r>
  </si>
  <si>
    <r>
      <rPr>
        <sz val="10"/>
        <color rgb="FF404040"/>
        <rFont val="Times New Roman"/>
        <family val="2"/>
        <charset val="204"/>
      </rPr>
      <t>Understanding And Loving A Person With Depression</t>
    </r>
  </si>
  <si>
    <r>
      <rPr>
        <sz val="10"/>
        <color rgb="FF404040"/>
        <rFont val="Times New Roman"/>
        <family val="2"/>
        <charset val="204"/>
      </rPr>
      <t>Steve Arterburn, Brenda Hunter</t>
    </r>
  </si>
  <si>
    <r>
      <rPr>
        <sz val="10"/>
        <color rgb="FF404040"/>
        <rFont val="Times New Roman"/>
        <family val="2"/>
        <charset val="204"/>
      </rPr>
      <t>Come &amp; See</t>
    </r>
  </si>
  <si>
    <r>
      <rPr>
        <sz val="10"/>
        <color rgb="FF404040"/>
        <rFont val="Times New Roman"/>
        <family val="2"/>
        <charset val="204"/>
      </rPr>
      <t>Todd Wagner</t>
    </r>
  </si>
  <si>
    <r>
      <rPr>
        <sz val="10"/>
        <color rgb="FF404040"/>
        <rFont val="Times New Roman"/>
        <family val="2"/>
        <charset val="204"/>
      </rPr>
      <t>Jesus Is Born</t>
    </r>
  </si>
  <si>
    <t xml:space="preserve">Discovery House
Countdown to Christmas Sale 2017
Catalog Purchase Order </t>
  </si>
  <si>
    <r>
      <rPr>
        <sz val="10"/>
        <color rgb="FF404040"/>
        <rFont val="Times New Roman"/>
        <family val="2"/>
        <charset val="204"/>
      </rPr>
      <t>Morning And Evening - Updated Edition</t>
    </r>
  </si>
  <si>
    <r>
      <rPr>
        <sz val="10"/>
        <color rgb="FF404040"/>
        <rFont val="Times New Roman"/>
        <family val="2"/>
        <charset val="204"/>
      </rPr>
      <t>Charles Spurgeon</t>
    </r>
  </si>
  <si>
    <r>
      <rPr>
        <sz val="10"/>
        <color rgb="FF404040"/>
        <rFont val="Times New Roman"/>
        <family val="2"/>
        <charset val="204"/>
      </rPr>
      <t>Our Daily Bread Devotional Collection Spring Green IL</t>
    </r>
  </si>
  <si>
    <r>
      <rPr>
        <sz val="10"/>
        <color rgb="FF404040"/>
        <rFont val="Times New Roman"/>
        <family val="2"/>
        <charset val="204"/>
      </rPr>
      <t>Our Daily Bread Devotional Collection Dark Gray IL</t>
    </r>
  </si>
  <si>
    <r>
      <rPr>
        <sz val="10"/>
        <color rgb="FF404040"/>
        <rFont val="Times New Roman"/>
        <family val="2"/>
        <charset val="204"/>
      </rPr>
      <t>Our Daily Bread For Kids</t>
    </r>
  </si>
  <si>
    <r>
      <rPr>
        <sz val="10"/>
        <color rgb="FF404040"/>
        <rFont val="Times New Roman"/>
        <family val="2"/>
        <charset val="204"/>
      </rPr>
      <t>Crystal Bowman</t>
    </r>
  </si>
  <si>
    <r>
      <rPr>
        <sz val="10"/>
        <color rgb="FF404040"/>
        <rFont val="Times New Roman"/>
        <family val="2"/>
        <charset val="204"/>
      </rPr>
      <t>Our Daily Bread For Preschoolers</t>
    </r>
  </si>
  <si>
    <r>
      <rPr>
        <sz val="10"/>
        <color rgb="FF404040"/>
        <rFont val="Times New Roman"/>
        <family val="2"/>
        <charset val="204"/>
      </rPr>
      <t>My Utmost For His Highest - Classic Edition</t>
    </r>
  </si>
  <si>
    <r>
      <rPr>
        <sz val="10"/>
        <color rgb="FF404040"/>
        <rFont val="Times New Roman"/>
        <family val="2"/>
        <charset val="204"/>
      </rPr>
      <t>Oswald Chambers</t>
    </r>
  </si>
  <si>
    <r>
      <rPr>
        <sz val="10"/>
        <color rgb="FF404040"/>
        <rFont val="Times New Roman"/>
        <family val="2"/>
        <charset val="204"/>
      </rPr>
      <t>Jesus Wants All Of Me</t>
    </r>
  </si>
  <si>
    <r>
      <rPr>
        <sz val="10"/>
        <color rgb="FF404040"/>
        <rFont val="Times New Roman"/>
        <family val="2"/>
        <charset val="204"/>
      </rPr>
      <t>Phil Smouse</t>
    </r>
  </si>
  <si>
    <r>
      <rPr>
        <sz val="10"/>
        <color rgb="FF404040"/>
        <rFont val="Times New Roman"/>
        <family val="2"/>
        <charset val="204"/>
      </rPr>
      <t>Our Daily Bread For Kids Sunday School Songs</t>
    </r>
  </si>
  <si>
    <r>
      <rPr>
        <sz val="10"/>
        <color rgb="FF404040"/>
        <rFont val="Times New Roman"/>
        <family val="2"/>
        <charset val="204"/>
      </rPr>
      <t>CD</t>
    </r>
  </si>
  <si>
    <r>
      <rPr>
        <sz val="10"/>
        <color rgb="FF404040"/>
        <rFont val="Times New Roman"/>
        <family val="2"/>
        <charset val="204"/>
      </rPr>
      <t>The Impossible</t>
    </r>
  </si>
  <si>
    <r>
      <rPr>
        <sz val="10"/>
        <color rgb="FF404040"/>
        <rFont val="Times New Roman"/>
        <family val="2"/>
        <charset val="204"/>
      </rPr>
      <t>Joyce Smith</t>
    </r>
  </si>
  <si>
    <r>
      <rPr>
        <sz val="10"/>
        <color rgb="FF404040"/>
        <rFont val="Times New Roman"/>
        <family val="2"/>
        <charset val="204"/>
      </rPr>
      <t>Wake Up To The Word Devotional</t>
    </r>
  </si>
  <si>
    <r>
      <rPr>
        <sz val="10"/>
        <color rgb="FF404040"/>
        <rFont val="Times New Roman"/>
        <family val="2"/>
        <charset val="204"/>
      </rPr>
      <t>Joyce Meyer</t>
    </r>
  </si>
  <si>
    <r>
      <rPr>
        <sz val="10"/>
        <color rgb="FF404040"/>
        <rFont val="Times New Roman"/>
        <family val="2"/>
        <charset val="204"/>
      </rPr>
      <t>Blessed In The Darkness Study Guide</t>
    </r>
  </si>
  <si>
    <r>
      <rPr>
        <sz val="10"/>
        <color rgb="FF404040"/>
        <rFont val="Times New Roman"/>
        <family val="2"/>
        <charset val="204"/>
      </rPr>
      <t>Joel Osteen</t>
    </r>
  </si>
  <si>
    <r>
      <rPr>
        <sz val="10"/>
        <color rgb="FF404040"/>
        <rFont val="Times New Roman"/>
        <family val="2"/>
        <charset val="204"/>
      </rPr>
      <t>I Declare</t>
    </r>
  </si>
  <si>
    <r>
      <rPr>
        <sz val="10"/>
        <color rgb="FF404040"/>
        <rFont val="Times New Roman"/>
        <family val="2"/>
        <charset val="204"/>
      </rPr>
      <t>Closer To God Each Day</t>
    </r>
  </si>
  <si>
    <r>
      <rPr>
        <sz val="10"/>
        <color rgb="FF404040"/>
        <rFont val="Times New Roman"/>
        <family val="2"/>
        <charset val="204"/>
      </rPr>
      <t>Soar!</t>
    </r>
  </si>
  <si>
    <r>
      <rPr>
        <sz val="10"/>
        <color rgb="FF404040"/>
        <rFont val="Times New Roman"/>
        <family val="2"/>
        <charset val="204"/>
      </rPr>
      <t>T.D. Jakes</t>
    </r>
  </si>
  <si>
    <r>
      <rPr>
        <sz val="10"/>
        <color rgb="FF404040"/>
        <rFont val="Times New Roman"/>
        <family val="2"/>
        <charset val="204"/>
      </rPr>
      <t>Soar Study Guide</t>
    </r>
  </si>
  <si>
    <r>
      <rPr>
        <sz val="10"/>
        <color rgb="FF404040"/>
        <rFont val="Times New Roman"/>
        <family val="2"/>
        <charset val="204"/>
      </rPr>
      <t>Blessed In The Darkness</t>
    </r>
  </si>
  <si>
    <r>
      <rPr>
        <sz val="10"/>
        <color rgb="FF404040"/>
        <rFont val="Times New Roman"/>
        <family val="2"/>
        <charset val="204"/>
      </rPr>
      <t>Battlefield of the Mind</t>
    </r>
  </si>
  <si>
    <t xml:space="preserve">FaithWords
Countdown to Christmas Sale 2017
Catalog Purchase Order           
</t>
  </si>
  <si>
    <t xml:space="preserve">Focus on the Family
Countdown to Christmas Sale 2017
Catalog Purchase Order </t>
  </si>
  <si>
    <t>8605 Explorer Drive 
Colorado Springs, CO  80920
Ph: 800 232-6459</t>
  </si>
  <si>
    <r>
      <rPr>
        <sz val="10"/>
        <color rgb="FF404040"/>
        <rFont val="Times New Roman"/>
        <family val="2"/>
        <charset val="204"/>
      </rPr>
      <t>AIO Bible NirV HC</t>
    </r>
  </si>
  <si>
    <r>
      <rPr>
        <sz val="10"/>
        <color rgb="FF404040"/>
        <rFont val="Times New Roman"/>
        <family val="2"/>
        <charset val="204"/>
      </rPr>
      <t>AIO Bible NirV Prem. Girls, Leatherette Purple</t>
    </r>
  </si>
  <si>
    <r>
      <rPr>
        <sz val="10"/>
        <color rgb="FF404040"/>
        <rFont val="Times New Roman"/>
        <family val="2"/>
        <charset val="204"/>
      </rPr>
      <t>AIO Bible NirV Prem. Boys, Leatherette Brown</t>
    </r>
  </si>
  <si>
    <t xml:space="preserve">Harvest House
Countdown to Christmas Sale 2017
Catalog Purchase Order  </t>
  </si>
  <si>
    <r>
      <rPr>
        <sz val="10"/>
        <color rgb="FF404040"/>
        <rFont val="Times New Roman"/>
        <family val="2"/>
        <charset val="204"/>
      </rPr>
      <t>F. LaGard Smith</t>
    </r>
  </si>
  <si>
    <r>
      <rPr>
        <sz val="10"/>
        <color rgb="FF404040"/>
        <rFont val="Times New Roman"/>
        <family val="2"/>
        <charset val="204"/>
      </rPr>
      <t>The Power Of Praying Through Fear</t>
    </r>
  </si>
  <si>
    <r>
      <rPr>
        <sz val="10"/>
        <color rgb="FF404040"/>
        <rFont val="Times New Roman"/>
        <family val="2"/>
        <charset val="204"/>
      </rPr>
      <t>Stormie Omartian</t>
    </r>
  </si>
  <si>
    <r>
      <rPr>
        <sz val="10"/>
        <color rgb="FF404040"/>
        <rFont val="Times New Roman"/>
        <family val="2"/>
        <charset val="204"/>
      </rPr>
      <t>What Happens When I Talk To God?</t>
    </r>
  </si>
  <si>
    <r>
      <rPr>
        <sz val="10"/>
        <color rgb="FF404040"/>
        <rFont val="Times New Roman"/>
        <family val="2"/>
        <charset val="204"/>
      </rPr>
      <t>Jesus Every Day</t>
    </r>
  </si>
  <si>
    <r>
      <rPr>
        <sz val="10"/>
        <color rgb="FF404040"/>
        <rFont val="Times New Roman"/>
        <family val="2"/>
        <charset val="204"/>
      </rPr>
      <t>Mary DeMuth</t>
    </r>
  </si>
  <si>
    <r>
      <rPr>
        <sz val="10"/>
        <color rgb="FF404040"/>
        <rFont val="Times New Roman"/>
        <family val="2"/>
        <charset val="204"/>
      </rPr>
      <t>F LaGard Smith</t>
    </r>
  </si>
  <si>
    <r>
      <rPr>
        <sz val="10"/>
        <color rgb="FF404040"/>
        <rFont val="Times New Roman"/>
        <family val="2"/>
        <charset val="204"/>
      </rPr>
      <t>Shana Schutte, Boyd Bailey</t>
    </r>
  </si>
  <si>
    <r>
      <rPr>
        <sz val="10"/>
        <color rgb="FF404040"/>
        <rFont val="Times New Roman"/>
        <family val="2"/>
        <charset val="204"/>
      </rPr>
      <t>Boyd Bailey</t>
    </r>
  </si>
  <si>
    <t xml:space="preserve">Howard's Jewelry
Countdown to Christmas Sale 2017
Catalog Purchase Order </t>
  </si>
  <si>
    <r>
      <rPr>
        <sz val="10"/>
        <color rgb="FF404040"/>
        <rFont val="Times New Roman"/>
        <family val="2"/>
        <charset val="204"/>
      </rPr>
      <t>Glass Bead &amp; Cross Necklace &amp; Earring Set - 9431-5</t>
    </r>
  </si>
  <si>
    <r>
      <rPr>
        <sz val="10"/>
        <color rgb="FF404040"/>
        <rFont val="Times New Roman"/>
        <family val="2"/>
        <charset val="204"/>
      </rPr>
      <t>Glass Bead &amp; Cross Stretch Bracelet - 9432-5</t>
    </r>
  </si>
  <si>
    <r>
      <rPr>
        <sz val="10"/>
        <color rgb="FF404040"/>
        <rFont val="Times New Roman"/>
        <family val="2"/>
        <charset val="204"/>
      </rPr>
      <t>Inspirational Filigree Stretch Bracelet - 9370-54</t>
    </r>
  </si>
  <si>
    <t xml:space="preserve">Integrity Music
Countdown to Christmas Sale 2017
Catalog Purchase Order </t>
  </si>
  <si>
    <t>1646 Westgate Circle, Suite 106
Brentwood, TN  37027
Ph: 888-888-4726</t>
  </si>
  <si>
    <r>
      <rPr>
        <sz val="10"/>
        <color rgb="FF404040"/>
        <rFont val="Times New Roman"/>
        <family val="2"/>
        <charset val="204"/>
      </rPr>
      <t>For Unto Us</t>
    </r>
  </si>
  <si>
    <r>
      <rPr>
        <sz val="10"/>
        <color rgb="FF404040"/>
        <rFont val="Times New Roman"/>
        <family val="2"/>
        <charset val="204"/>
      </rPr>
      <t>Paul Baloche</t>
    </r>
  </si>
  <si>
    <r>
      <rPr>
        <sz val="10"/>
        <color rgb="FF404040"/>
        <rFont val="Times New Roman"/>
        <family val="2"/>
        <charset val="204"/>
      </rPr>
      <t>Build Your Kingdom Here</t>
    </r>
  </si>
  <si>
    <r>
      <rPr>
        <sz val="10"/>
        <color rgb="FF404040"/>
        <rFont val="Times New Roman"/>
        <family val="2"/>
        <charset val="204"/>
      </rPr>
      <t>Rend Collective</t>
    </r>
  </si>
  <si>
    <r>
      <rPr>
        <sz val="10"/>
        <color rgb="FF404040"/>
        <rFont val="Times New Roman"/>
        <family val="2"/>
        <charset val="204"/>
      </rPr>
      <t>Here I Am Send Me</t>
    </r>
  </si>
  <si>
    <r>
      <rPr>
        <sz val="10"/>
        <color rgb="FF404040"/>
        <rFont val="Times New Roman"/>
        <family val="2"/>
        <charset val="204"/>
      </rPr>
      <t>Darlene Zschech</t>
    </r>
  </si>
  <si>
    <r>
      <rPr>
        <sz val="10"/>
        <color rgb="FF404040"/>
        <rFont val="Times New Roman"/>
        <family val="2"/>
        <charset val="204"/>
      </rPr>
      <t>CD/DV D</t>
    </r>
  </si>
  <si>
    <r>
      <rPr>
        <sz val="10"/>
        <color rgb="FF404040"/>
        <rFont val="Times New Roman"/>
        <family val="2"/>
        <charset val="204"/>
      </rPr>
      <t>Trust</t>
    </r>
  </si>
  <si>
    <r>
      <rPr>
        <sz val="10"/>
        <color rgb="FF404040"/>
        <rFont val="Times New Roman"/>
        <family val="2"/>
        <charset val="204"/>
      </rPr>
      <t>Jaci Velasquez</t>
    </r>
  </si>
  <si>
    <r>
      <rPr>
        <sz val="10"/>
        <color rgb="FF404040"/>
        <rFont val="Times New Roman"/>
        <family val="2"/>
        <charset val="204"/>
      </rPr>
      <t>Legacy CD/DVD</t>
    </r>
  </si>
  <si>
    <r>
      <rPr>
        <sz val="10"/>
        <color rgb="FF404040"/>
        <rFont val="Times New Roman"/>
        <family val="2"/>
        <charset val="204"/>
      </rPr>
      <t>Planetshakers</t>
    </r>
  </si>
  <si>
    <t xml:space="preserve">Judson Press
Countdown to Christmas Sale 2017
Catalog Purchase Order </t>
  </si>
  <si>
    <t>588 N. Gulph Rd.
King Of Prussia, PA  19406
Ph: 800 331-1053/  FAX: 610 768-2107</t>
  </si>
  <si>
    <r>
      <rPr>
        <sz val="9"/>
        <color rgb="FF404040"/>
        <rFont val="Arial"/>
        <family val="2"/>
      </rPr>
      <t>The Revolutionary Power Of The Lord's Prayer</t>
    </r>
  </si>
  <si>
    <r>
      <rPr>
        <sz val="9"/>
        <color rgb="FF404040"/>
        <rFont val="Arial"/>
        <family val="2"/>
      </rPr>
      <t>Alice Burnette Greene</t>
    </r>
  </si>
  <si>
    <t xml:space="preserve">Kerusso
Countdown to Christmas Sale 2017
Catalog Purchase Order </t>
  </si>
  <si>
    <r>
      <rPr>
        <sz val="9"/>
        <color rgb="FF404040"/>
        <rFont val="Arial"/>
        <family val="2"/>
      </rPr>
      <t>CG Long SlvT - Jar Lights - CGL2667XL</t>
    </r>
  </si>
  <si>
    <r>
      <rPr>
        <sz val="9"/>
        <color rgb="FF404040"/>
        <rFont val="Arial"/>
        <family val="2"/>
      </rPr>
      <t>Grace &amp; Truth RaglanT - Faith Hope Love - GTL2666LG</t>
    </r>
  </si>
  <si>
    <r>
      <rPr>
        <sz val="9"/>
        <color rgb="FF404040"/>
        <rFont val="Arial"/>
        <family val="2"/>
      </rPr>
      <t>Adult Raglan T - Great Outdoors - RGL2662XL</t>
    </r>
  </si>
  <si>
    <r>
      <rPr>
        <sz val="9"/>
        <color rgb="FF404040"/>
        <rFont val="Arial"/>
        <family val="2"/>
      </rPr>
      <t>Adult RaglanT - Great Outdoors - RGL2662LG</t>
    </r>
  </si>
  <si>
    <r>
      <rPr>
        <sz val="9"/>
        <color rgb="FF404040"/>
        <rFont val="Arial"/>
        <family val="2"/>
      </rPr>
      <t>Adult RaglanT - Great Outdoors - RGL2662MD</t>
    </r>
  </si>
  <si>
    <r>
      <rPr>
        <sz val="9"/>
        <color rgb="FF404040"/>
        <rFont val="Arial"/>
        <family val="2"/>
      </rPr>
      <t>Adult RaglanT - Great Outdoors - RGL2662SM</t>
    </r>
  </si>
  <si>
    <r>
      <rPr>
        <sz val="9"/>
        <color rgb="FF404040"/>
        <rFont val="Arial"/>
        <family val="2"/>
      </rPr>
      <t>Adult RaglanT - Live Fearless - RGL2661XL</t>
    </r>
  </si>
  <si>
    <r>
      <rPr>
        <sz val="9"/>
        <color rgb="FF404040"/>
        <rFont val="Arial"/>
        <family val="2"/>
      </rPr>
      <t>Adult RaglanT - Live Fearless - RGL2661LG</t>
    </r>
  </si>
  <si>
    <r>
      <rPr>
        <sz val="9"/>
        <color rgb="FF404040"/>
        <rFont val="Arial"/>
        <family val="2"/>
      </rPr>
      <t>Adult RaglanT - Live Fearless - RGL2661MD</t>
    </r>
  </si>
  <si>
    <r>
      <rPr>
        <sz val="9"/>
        <color rgb="FF404040"/>
        <rFont val="Arial"/>
        <family val="2"/>
      </rPr>
      <t>CG Long SlvT - Jar Lights - CGL2667MD</t>
    </r>
  </si>
  <si>
    <r>
      <rPr>
        <sz val="9"/>
        <color rgb="FF404040"/>
        <rFont val="Arial"/>
        <family val="2"/>
      </rPr>
      <t>Grace &amp; Truth RaglanT - Faith Hope Love - GTL2666XL</t>
    </r>
  </si>
  <si>
    <r>
      <rPr>
        <sz val="9"/>
        <color rgb="FF404040"/>
        <rFont val="Arial"/>
        <family val="2"/>
      </rPr>
      <t>CG Long SlvT - Jar Lights - CGL2667SM</t>
    </r>
  </si>
  <si>
    <r>
      <rPr>
        <sz val="9"/>
        <color rgb="FF404040"/>
        <rFont val="Arial"/>
        <family val="2"/>
      </rPr>
      <t>CG Long SlvT - Dream Big - CGL2670LG</t>
    </r>
  </si>
  <si>
    <r>
      <rPr>
        <sz val="9"/>
        <color rgb="FF404040"/>
        <rFont val="Arial"/>
        <family val="2"/>
      </rPr>
      <t>CG Long SlvT - Jar Lights - CGL2667LG</t>
    </r>
  </si>
  <si>
    <r>
      <rPr>
        <sz val="9"/>
        <color rgb="FF404040"/>
        <rFont val="Arial"/>
        <family val="2"/>
      </rPr>
      <t>Adult RaglanT - Live Fearless - RGL2661SM</t>
    </r>
  </si>
  <si>
    <r>
      <rPr>
        <sz val="9"/>
        <color rgb="FF404040"/>
        <rFont val="Arial"/>
        <family val="2"/>
      </rPr>
      <t>CG Long SlvT - Dream Big - CGL2670MD</t>
    </r>
  </si>
  <si>
    <r>
      <rPr>
        <sz val="9"/>
        <color rgb="FF404040"/>
        <rFont val="Arial"/>
        <family val="2"/>
      </rPr>
      <t>Grace &amp; Truth RaglanT - Faith Hope Love - GTL2666MD</t>
    </r>
  </si>
  <si>
    <r>
      <rPr>
        <sz val="9"/>
        <color rgb="FF404040"/>
        <rFont val="Arial"/>
        <family val="2"/>
      </rPr>
      <t>CG Long SlvT - Dream Big - CGL2670XL</t>
    </r>
  </si>
  <si>
    <r>
      <rPr>
        <sz val="9"/>
        <color rgb="FF404040"/>
        <rFont val="Arial"/>
        <family val="2"/>
      </rPr>
      <t>Grace &amp; Truth RaglanT - Be Kind - GTL2665SM</t>
    </r>
  </si>
  <si>
    <r>
      <rPr>
        <sz val="9"/>
        <color rgb="FF404040"/>
        <rFont val="Arial"/>
        <family val="2"/>
      </rPr>
      <t>Grace &amp; Truth RaglanT - Be Kind - GTL2665MD</t>
    </r>
  </si>
  <si>
    <r>
      <rPr>
        <sz val="9"/>
        <color rgb="FF404040"/>
        <rFont val="Arial"/>
        <family val="2"/>
      </rPr>
      <t>Grace &amp; Truth RaglanT - Be Kind - GTL2665LG</t>
    </r>
  </si>
  <si>
    <r>
      <rPr>
        <sz val="9"/>
        <color rgb="FF404040"/>
        <rFont val="Arial"/>
        <family val="2"/>
      </rPr>
      <t>Grace &amp; Truth RaglanT - Be Kind - GTL2665XL</t>
    </r>
  </si>
  <si>
    <r>
      <rPr>
        <sz val="9"/>
        <color rgb="FF404040"/>
        <rFont val="Arial"/>
        <family val="2"/>
      </rPr>
      <t>Grace &amp; Truth RaglanT - Faith Hope Love - GTL2666SM</t>
    </r>
  </si>
  <si>
    <r>
      <rPr>
        <sz val="9"/>
        <color rgb="FF404040"/>
        <rFont val="Arial"/>
        <family val="2"/>
      </rPr>
      <t>CG Long SlvT - Dream Big - CGL2670SM</t>
    </r>
  </si>
  <si>
    <t xml:space="preserve">402 Highway 62 Spur
Berryville , AR 72616
Ph: 800-424-0943 Fax: 870-423-3568 </t>
  </si>
  <si>
    <r>
      <rPr>
        <sz val="9"/>
        <color rgb="FF404040"/>
        <rFont val="Arial"/>
        <family val="2"/>
      </rPr>
      <t>The Dishonorable Miss DeLancey</t>
    </r>
  </si>
  <si>
    <r>
      <rPr>
        <sz val="9"/>
        <color rgb="FF404040"/>
        <rFont val="Arial"/>
        <family val="2"/>
      </rPr>
      <t>Carolyn Miller</t>
    </r>
  </si>
  <si>
    <t xml:space="preserve">Kregel 
Countdown to Christmas Sale 2017
Catalog Purchase Order </t>
  </si>
  <si>
    <t xml:space="preserve">Leafwood Publishers
Countdown to Christmas Sale 2017
Catalog Purchase Order                                                 </t>
  </si>
  <si>
    <t>1626 Campus Court
Abilene , TX 79601
Ph: 877-816-4455 Fax: 325-674-6471</t>
  </si>
  <si>
    <r>
      <rPr>
        <sz val="9"/>
        <color rgb="FF404040"/>
        <rFont val="Arial"/>
        <family val="2"/>
      </rPr>
      <t>Hagar</t>
    </r>
  </si>
  <si>
    <r>
      <rPr>
        <sz val="9"/>
        <color rgb="FF404040"/>
        <rFont val="Arial"/>
        <family val="2"/>
      </rPr>
      <t>Shadia Hrichi</t>
    </r>
  </si>
  <si>
    <r>
      <rPr>
        <sz val="9"/>
        <color rgb="FF404040"/>
        <rFont val="Arial"/>
        <family val="2"/>
      </rPr>
      <t>The Map Is Not The Journey</t>
    </r>
  </si>
  <si>
    <r>
      <rPr>
        <sz val="9"/>
        <color rgb="FF404040"/>
        <rFont val="Arial"/>
        <family val="2"/>
      </rPr>
      <t>Richard Dahlstrom</t>
    </r>
  </si>
  <si>
    <r>
      <rPr>
        <sz val="9"/>
        <color rgb="FF404040"/>
        <rFont val="Arial"/>
        <family val="2"/>
      </rPr>
      <t>Righteous And Lost</t>
    </r>
  </si>
  <si>
    <r>
      <rPr>
        <sz val="9"/>
        <color rgb="FF404040"/>
        <rFont val="Arial"/>
        <family val="2"/>
      </rPr>
      <t>Michelle Lazurek</t>
    </r>
  </si>
  <si>
    <r>
      <rPr>
        <sz val="9"/>
        <color rgb="FF404040"/>
        <rFont val="Arial"/>
        <family val="2"/>
      </rPr>
      <t>Rustic Country Series Savior Is Born (SM Cross) #12607</t>
    </r>
  </si>
  <si>
    <r>
      <rPr>
        <sz val="9"/>
        <color rgb="FF404040"/>
        <rFont val="Arial"/>
        <family val="2"/>
      </rPr>
      <t>Rustic Country Series Savior Is Born (Plaque) #12609</t>
    </r>
  </si>
  <si>
    <r>
      <rPr>
        <sz val="9"/>
        <color rgb="FF404040"/>
        <rFont val="Arial"/>
        <family val="2"/>
      </rPr>
      <t>Rustic Country Series Jesus Ornament #12601</t>
    </r>
  </si>
  <si>
    <t xml:space="preserve">Lighthouse Christian Products Company
Countdown to Christmas Sale 2017
Catalog Purchase Order </t>
  </si>
  <si>
    <r>
      <rPr>
        <sz val="9"/>
        <color rgb="FF404040"/>
        <rFont val="Arial"/>
        <family val="2"/>
      </rPr>
      <t>Jesus</t>
    </r>
  </si>
  <si>
    <r>
      <rPr>
        <sz val="9"/>
        <color rgb="FF404040"/>
        <rFont val="Arial"/>
        <family val="2"/>
      </rPr>
      <t>A.W. Tozer</t>
    </r>
  </si>
  <si>
    <r>
      <rPr>
        <sz val="9"/>
        <color rgb="FF404040"/>
        <rFont val="Arial"/>
        <family val="2"/>
      </rPr>
      <t>Worship</t>
    </r>
  </si>
  <si>
    <t xml:space="preserve">Moody Publishers
Countdown to Christmas Sale 2017
Catalog Purchase Order </t>
  </si>
  <si>
    <t xml:space="preserve">PO Box 817
Phillipsburg , NJ 08865
Ph: 800-631-0094 Fax: 908-859-2390 </t>
  </si>
  <si>
    <t xml:space="preserve">P&amp;R Publishing
Countdown to Christmas Sale 2017
Catalog Purchase Order </t>
  </si>
  <si>
    <r>
      <rPr>
        <sz val="9"/>
        <color rgb="FF404040"/>
        <rFont val="Arial"/>
        <family val="2"/>
      </rPr>
      <t>Preparing Children For Marriage</t>
    </r>
  </si>
  <si>
    <r>
      <rPr>
        <sz val="9"/>
        <color rgb="FF404040"/>
        <rFont val="Arial"/>
        <family val="2"/>
      </rPr>
      <t>Josh Mulvihill</t>
    </r>
  </si>
  <si>
    <r>
      <rPr>
        <sz val="9"/>
        <color rgb="FF404040"/>
        <rFont val="Arial"/>
        <family val="2"/>
      </rPr>
      <t>The Complete Husband</t>
    </r>
  </si>
  <si>
    <r>
      <rPr>
        <sz val="9"/>
        <color rgb="FF404040"/>
        <rFont val="Arial"/>
        <family val="2"/>
      </rPr>
      <t>Lou Priolo</t>
    </r>
  </si>
  <si>
    <r>
      <rPr>
        <sz val="9"/>
        <color rgb="FF404040"/>
        <rFont val="Arial"/>
        <family val="2"/>
      </rPr>
      <t>Letters To A Romantic On Dating</t>
    </r>
  </si>
  <si>
    <r>
      <rPr>
        <sz val="9"/>
        <color rgb="FF404040"/>
        <rFont val="Arial"/>
        <family val="2"/>
      </rPr>
      <t>Sean Perron &amp; Spencer Harmon</t>
    </r>
  </si>
  <si>
    <r>
      <rPr>
        <sz val="9"/>
        <color rgb="FF404040"/>
        <rFont val="Arial"/>
        <family val="2"/>
      </rPr>
      <t>Letters To A Romantic: On Engagement</t>
    </r>
  </si>
  <si>
    <r>
      <rPr>
        <sz val="9"/>
        <color rgb="FF404040"/>
        <rFont val="Arial"/>
        <family val="2"/>
      </rPr>
      <t>Sean Perron, Spencer Harmon</t>
    </r>
  </si>
  <si>
    <t xml:space="preserve">P. Graham Dunn
Countdown to Christmas Sale 2017
Catalog Purchase Order </t>
  </si>
  <si>
    <r>
      <rPr>
        <sz val="9"/>
        <color rgb="FF404040"/>
        <rFont val="Arial"/>
        <family val="2"/>
      </rPr>
      <t>Our Daily Bread Small Sign WPB0036</t>
    </r>
  </si>
  <si>
    <r>
      <rPr>
        <sz val="9"/>
        <color rgb="FF404040"/>
        <rFont val="Arial"/>
        <family val="2"/>
      </rPr>
      <t>As For Me And My House Small Sign WPB0026</t>
    </r>
  </si>
  <si>
    <r>
      <rPr>
        <sz val="9"/>
        <color rgb="FF404040"/>
        <rFont val="Arial"/>
        <family val="2"/>
      </rPr>
      <t>Count Your Blessings Small Sign BHB0021</t>
    </r>
  </si>
  <si>
    <r>
      <rPr>
        <sz val="9"/>
        <color rgb="FF404040"/>
        <rFont val="Arial"/>
        <family val="2"/>
      </rPr>
      <t>Do Everything In Love Small Sign BHB0039</t>
    </r>
  </si>
  <si>
    <r>
      <rPr>
        <sz val="9"/>
        <color rgb="FF404040"/>
        <rFont val="Arial"/>
        <family val="2"/>
      </rPr>
      <t>In Everything Give Thanks Small Sign BHB0036</t>
    </r>
  </si>
  <si>
    <t xml:space="preserve">Precious Moments
Countdown to Christmas Sale 2017
Catalog Purchase Order </t>
  </si>
  <si>
    <r>
      <rPr>
        <sz val="9"/>
        <color rgb="FF404040"/>
        <rFont val="Arial"/>
        <family val="2"/>
      </rPr>
      <t>Baby Footprints Photo Frame - 172415</t>
    </r>
  </si>
  <si>
    <r>
      <rPr>
        <sz val="9"/>
        <color rgb="FF404040"/>
        <rFont val="Arial"/>
        <family val="2"/>
      </rPr>
      <t>Babyfootprints Trinket Tray - 172451</t>
    </r>
  </si>
  <si>
    <r>
      <rPr>
        <sz val="9"/>
        <color rgb="FF404040"/>
        <rFont val="Arial"/>
        <family val="2"/>
      </rPr>
      <t>Baby Footprints Trinket Box - 172452</t>
    </r>
  </si>
  <si>
    <t xml:space="preserve">Provident
Countdown to Christmas Sale 2017
Catalog Purchase Order </t>
  </si>
  <si>
    <r>
      <rPr>
        <sz val="9"/>
        <color rgb="FF404040"/>
        <rFont val="Arial"/>
        <family val="2"/>
      </rPr>
      <t>The Other Side</t>
    </r>
  </si>
  <si>
    <r>
      <rPr>
        <sz val="9"/>
        <color rgb="FF404040"/>
        <rFont val="Arial"/>
        <family val="2"/>
      </rPr>
      <t>The Walls Group</t>
    </r>
  </si>
  <si>
    <r>
      <rPr>
        <sz val="9"/>
        <color rgb="FF404040"/>
        <rFont val="Arial"/>
        <family val="2"/>
      </rPr>
      <t>Decade The Halls</t>
    </r>
  </si>
  <si>
    <r>
      <rPr>
        <sz val="9"/>
        <color rgb="FF404040"/>
        <rFont val="Arial"/>
        <family val="2"/>
      </rPr>
      <t>Tenth Avenue North</t>
    </r>
  </si>
  <si>
    <r>
      <rPr>
        <sz val="9"/>
        <color rgb="FF404040"/>
        <rFont val="Arial"/>
        <family val="2"/>
      </rPr>
      <t>Gone</t>
    </r>
  </si>
  <si>
    <r>
      <rPr>
        <sz val="9"/>
        <color rgb="FF404040"/>
        <rFont val="Arial"/>
        <family val="2"/>
      </rPr>
      <t>Red</t>
    </r>
  </si>
  <si>
    <r>
      <rPr>
        <sz val="9"/>
        <color rgb="FF404040"/>
        <rFont val="Arial"/>
        <family val="2"/>
      </rPr>
      <t>Different</t>
    </r>
  </si>
  <si>
    <r>
      <rPr>
        <sz val="9"/>
        <color rgb="FF404040"/>
        <rFont val="Arial"/>
        <family val="2"/>
      </rPr>
      <t>Micah Tyler</t>
    </r>
  </si>
  <si>
    <r>
      <rPr>
        <sz val="9"/>
        <color rgb="FF404040"/>
        <rFont val="Arial"/>
        <family val="2"/>
      </rPr>
      <t>Enough</t>
    </r>
  </si>
  <si>
    <r>
      <rPr>
        <sz val="9"/>
        <color rgb="FF404040"/>
        <rFont val="Arial"/>
        <family val="2"/>
      </rPr>
      <t>Chonda Pierce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</si>
  <si>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</si>
  <si>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All Saints</t>
    </r>
  </si>
  <si>
    <r>
      <rPr>
        <sz val="9"/>
        <color rgb="FF404040"/>
        <rFont val="Arial"/>
        <family val="2"/>
      </rPr>
      <t>Monuments</t>
    </r>
  </si>
  <si>
    <r>
      <rPr>
        <sz val="9"/>
        <color rgb="FF404040"/>
        <rFont val="Arial"/>
        <family val="2"/>
      </rPr>
      <t>Gateway</t>
    </r>
  </si>
  <si>
    <t xml:space="preserve">Reformation Heritage Books
Countdown to Christmas Sale 2017
Catalog Purchase Order </t>
  </si>
  <si>
    <r>
      <rPr>
        <sz val="9"/>
        <color rgb="FF404040"/>
        <rFont val="Arial"/>
        <family val="2"/>
      </rPr>
      <t>Family Worship Bible Guide</t>
    </r>
  </si>
  <si>
    <r>
      <rPr>
        <sz val="9"/>
        <color rgb="FF404040"/>
        <rFont val="Arial"/>
        <family val="2"/>
      </rPr>
      <t>Joel Beeke &amp; Michael Barrett</t>
    </r>
  </si>
  <si>
    <r>
      <rPr>
        <sz val="9"/>
        <color rgb="FF404040"/>
        <rFont val="Arial"/>
        <family val="2"/>
      </rPr>
      <t>Christians Get Depressed Too</t>
    </r>
  </si>
  <si>
    <r>
      <rPr>
        <sz val="9"/>
        <color rgb="FF404040"/>
        <rFont val="Arial"/>
        <family val="2"/>
      </rPr>
      <t>David Murray</t>
    </r>
  </si>
  <si>
    <r>
      <rPr>
        <sz val="9"/>
        <color rgb="FF404040"/>
        <rFont val="Arial"/>
        <family val="2"/>
      </rPr>
      <t>Family Worship Bible Guide BL</t>
    </r>
  </si>
  <si>
    <t xml:space="preserve">Worthy Publishing Group
Countdown to Christmas Sale 2017
Catalog Purchase Order </t>
  </si>
  <si>
    <r>
      <rPr>
        <sz val="9"/>
        <color rgb="FF404040"/>
        <rFont val="Arial"/>
        <family val="2"/>
      </rPr>
      <t>The Secret Of The Hidden Scrolls: Race To The Ark</t>
    </r>
  </si>
  <si>
    <r>
      <rPr>
        <sz val="9"/>
        <color rgb="FF404040"/>
        <rFont val="Arial"/>
        <family val="2"/>
      </rPr>
      <t>M.J. Thomas</t>
    </r>
  </si>
  <si>
    <r>
      <rPr>
        <sz val="9"/>
        <color rgb="FF404040"/>
        <rFont val="Arial"/>
        <family val="2"/>
      </rPr>
      <t>The Secret Of The Hidden Scrolls: The Beginning</t>
    </r>
  </si>
  <si>
    <t>CSB Spurgeon Study Bible, Cloth Over Board</t>
  </si>
  <si>
    <t>617884933425</t>
  </si>
  <si>
    <t>Joey Feek</t>
  </si>
  <si>
    <t>If Not For You, CD</t>
  </si>
  <si>
    <t>617884934125</t>
  </si>
  <si>
    <t>Gaither Vocal Band</t>
  </si>
  <si>
    <t>We Have This Moment, CD</t>
  </si>
  <si>
    <t>617884935429</t>
  </si>
  <si>
    <t>Various</t>
  </si>
  <si>
    <t>Bill Gaither's Best Of Homecoming 2018, CD</t>
  </si>
  <si>
    <t>617884934224</t>
  </si>
  <si>
    <t>Bradley Walker</t>
  </si>
  <si>
    <t>Blessed; Hymns And Songs Of Faith, CD</t>
  </si>
  <si>
    <t xml:space="preserve">Capitol Christian Distribution
Count Down to Christmas Sale 2017
Catalog Purchase Order </t>
  </si>
  <si>
    <t>Strength and Power Granite Plaque                           #41518</t>
  </si>
  <si>
    <t>Be Strong Granite Plaque                                #41516</t>
  </si>
  <si>
    <t>God's Plan Granite Plaque                             #41514</t>
  </si>
  <si>
    <t>The Lord is Faithful Granite Plaque                            #41512</t>
  </si>
  <si>
    <t>The Solid Rock Granite Plaque                                #41519</t>
  </si>
  <si>
    <t>The Rock Eternal Granite Plaque                       #41517</t>
  </si>
  <si>
    <t>As For Me Granite Plaque                        #41515</t>
  </si>
  <si>
    <t>All Things Granite Plaque                               #41513</t>
  </si>
  <si>
    <t xml:space="preserve">Carpentree, Inc.
Countdown to Christmas Sale 2017
Catalog Purchase Order </t>
  </si>
  <si>
    <t>Two Minutes In The Bible With Jesus</t>
  </si>
  <si>
    <t>Two Minutes In The Bible For Women</t>
  </si>
  <si>
    <t>The Daily Bible Milano Softone IL</t>
  </si>
  <si>
    <t>The Daily Bible</t>
  </si>
  <si>
    <t>Worry Less, Live More</t>
  </si>
  <si>
    <t>9780718079611</t>
  </si>
  <si>
    <t>Unshakeable</t>
  </si>
  <si>
    <t>9780310090670</t>
  </si>
  <si>
    <t>NKJV, Unapologetic Study Bible, Hardcover, Red Letter Edition</t>
  </si>
  <si>
    <t>9780310080367</t>
  </si>
  <si>
    <t>NIV, Reader's Bible, Imitation Leather, Brown</t>
  </si>
  <si>
    <t>9780310447085</t>
  </si>
  <si>
    <t>9780310446620</t>
  </si>
  <si>
    <t>NIV, Reader's Bible, Cloth over Board, Gold/Gray</t>
  </si>
  <si>
    <t>9780310446613</t>
  </si>
  <si>
    <t>NIV, Men's Devotional Bible, Imitation Leather, Black/Blue</t>
  </si>
  <si>
    <t>9780310437888</t>
  </si>
  <si>
    <t>NIV, Men's Devotional Bible, Hardcover</t>
  </si>
  <si>
    <t>9780310437895</t>
  </si>
  <si>
    <t>NIV, Journal the Word Bible, Cloth over Board, Red/Gray</t>
  </si>
  <si>
    <t>9780310447023</t>
  </si>
  <si>
    <t>NIV Study Bible, Large Print, Imitation Leather, Blue/Turquoise, Red Letter Edition</t>
  </si>
  <si>
    <t>9780310438663</t>
  </si>
  <si>
    <t>NIV Study Bible, Large Print, Imitation Leather, Black/Tan, Red Letter Edition</t>
  </si>
  <si>
    <t>9780310438670</t>
  </si>
  <si>
    <t>NIV Study Bible, Large Print, Hardcover, Red Letter Edition</t>
  </si>
  <si>
    <t>9780310437550</t>
  </si>
  <si>
    <t>NIrV, Study Bible for Kids, Hardcover</t>
  </si>
  <si>
    <t>9780310744030</t>
  </si>
  <si>
    <t>Jesus Calling: 365 Devotions For Kids</t>
  </si>
  <si>
    <t>9781400316342</t>
  </si>
  <si>
    <t xml:space="preserve">In the Middle of the Mess </t>
  </si>
  <si>
    <t>9781400204915</t>
  </si>
  <si>
    <t>Hope for Each Day Large Deluxe</t>
  </si>
  <si>
    <t>9780718075125</t>
  </si>
  <si>
    <t>Boundaries Updated and Expanded Edition</t>
  </si>
  <si>
    <t>And Still She Laughs</t>
  </si>
  <si>
    <t>9780718092818</t>
  </si>
  <si>
    <t>Adored</t>
  </si>
  <si>
    <t>9780310762799</t>
  </si>
  <si>
    <t>365 Devotions for Living Joyfully</t>
  </si>
  <si>
    <t>9780310085508</t>
  </si>
  <si>
    <t>MCDC18</t>
  </si>
  <si>
    <t>Munce Countdown To Christmas</t>
  </si>
  <si>
    <t>Dr. Daniel G. Amen</t>
  </si>
  <si>
    <t>Memory Rescue</t>
  </si>
  <si>
    <t>The Story Travelers Bible</t>
  </si>
  <si>
    <t>CD</t>
  </si>
  <si>
    <t>AIO Team</t>
  </si>
  <si>
    <t>AIO # 63:  Up in the Air</t>
  </si>
  <si>
    <t>AIO # 62:  Let's Put on a Show!</t>
  </si>
  <si>
    <t>AIO # 61:  Without a Hitch</t>
  </si>
  <si>
    <t>AIO # 60:  Head Over Heels</t>
  </si>
  <si>
    <t>AIO # 59:  Taking the Plunge</t>
  </si>
  <si>
    <t>The Swindoll Study Bible NLT, TuTone Brown/Teal/Blue</t>
  </si>
  <si>
    <t>The Swindoll Study Bible NLT, TuTone Brown/Tan</t>
  </si>
  <si>
    <t>The One Year Bible, NLT SC</t>
  </si>
  <si>
    <t>Every Man's Bible NLT LP LTHRL Deluxe Black/Onyx</t>
  </si>
  <si>
    <t>Every Man's Bible NLT LTHRL Deluxe Explorer Brown</t>
  </si>
  <si>
    <t>Every Man's Bible NLT HC</t>
  </si>
  <si>
    <r>
      <rPr>
        <sz val="11"/>
        <color theme="1"/>
        <rFont val="Calibri"/>
        <family val="2"/>
        <scheme val="minor"/>
      </rPr>
      <t xml:space="preserve">                </t>
    </r>
    <r>
      <rPr>
        <sz val="11"/>
        <color rgb="FFFF0000"/>
        <rFont val="Calibri"/>
        <family val="2"/>
        <scheme val="minor"/>
      </rPr>
      <t xml:space="preserve">     </t>
    </r>
    <r>
      <rPr>
        <u/>
        <sz val="11"/>
        <color rgb="FFFF0000"/>
        <rFont val="Calibri"/>
        <family val="2"/>
        <scheme val="minor"/>
      </rPr>
      <t>Discounts for New Releases</t>
    </r>
    <r>
      <rPr>
        <sz val="11"/>
        <color rgb="FFFF0000"/>
        <rFont val="Calibri"/>
        <family val="2"/>
        <scheme val="minor"/>
      </rPr>
      <t>: 1-2 copies = 48%; 3-5 = 50%; 6+ = 52%</t>
    </r>
  </si>
  <si>
    <r>
      <t xml:space="preserve">                      </t>
    </r>
    <r>
      <rPr>
        <sz val="11"/>
        <color theme="1"/>
        <rFont val="Calibri"/>
        <family val="2"/>
        <scheme val="minor"/>
      </rPr>
      <t>LL = Leather-Like;  HC = Hardcover; SC = Softcover; LP = Large Print</t>
    </r>
  </si>
  <si>
    <t>Notes:  Orders with 30+ units qualify for free-freight and 60-day billing. You may add additional products of your choice to the bottom of this form and they will receive 48% and ship free-freight .  Items with a discount of 70% or greater are non-returnable.</t>
  </si>
  <si>
    <r>
      <rPr>
        <sz val="14"/>
        <color theme="1"/>
        <rFont val="Calibri"/>
        <family val="2"/>
        <scheme val="minor"/>
      </rPr>
      <t xml:space="preserve">Please return your order to your Tyndale Sales Rep. </t>
    </r>
    <r>
      <rPr>
        <sz val="11"/>
        <color indexed="30"/>
        <rFont val="Calibri"/>
        <family val="2"/>
        <scheme val="minor"/>
      </rPr>
      <t/>
    </r>
  </si>
  <si>
    <t xml:space="preserve">        Tyndale House Publishers - Munce December 2017 Promotion                   </t>
  </si>
  <si>
    <t>NKJV Thinline Bible LP IL Black</t>
  </si>
  <si>
    <t>9780718081829</t>
  </si>
  <si>
    <t>NKJV Thinline Bible IL Burgundy</t>
  </si>
  <si>
    <t>9780718075460</t>
  </si>
  <si>
    <t>NKJV Thinline Bible Burg/Gray</t>
  </si>
  <si>
    <t>9780718075248</t>
  </si>
  <si>
    <t>NIV Value Thinline LP Blue IL</t>
  </si>
  <si>
    <t>9780310448556</t>
  </si>
  <si>
    <t>NIV Thinline Compact Black/Gray IL</t>
  </si>
  <si>
    <t>9780310448242</t>
  </si>
  <si>
    <t>NIV Thinline Bible LP Black BL</t>
  </si>
  <si>
    <t>9780310448327</t>
  </si>
  <si>
    <t>NIV Strength and Hope Bible - CBA Indies</t>
  </si>
  <si>
    <t>NIV God's Treasure Holy Bible, Imitation Leather, Dark Tan</t>
  </si>
  <si>
    <t>9780310759188</t>
  </si>
  <si>
    <t>NIV God's Treasure Holy Bible, Imitation Leather, Amethyst</t>
  </si>
  <si>
    <t>9780310759140</t>
  </si>
  <si>
    <t>NIV God's Treasure Holy Bible, Hardcover</t>
  </si>
  <si>
    <t>9780310759072</t>
  </si>
  <si>
    <t>KJV Thinline Reference Burg/Gray</t>
  </si>
  <si>
    <t>9780785215844</t>
  </si>
  <si>
    <t>KJV Deluxe Thineline Reference, Black IL</t>
  </si>
  <si>
    <t>9780785215806</t>
  </si>
  <si>
    <t>KJV Deluxe PS Reference Giant Print IL</t>
  </si>
  <si>
    <t>9780785215585</t>
  </si>
  <si>
    <t>REP NAME HERE</t>
  </si>
  <si>
    <t>CUSTOMER</t>
  </si>
  <si>
    <t>CUST #</t>
  </si>
  <si>
    <t>Daily Prayers Clip Board - 16731</t>
  </si>
  <si>
    <t>Fueled By Jesus And Coffee Mug - 22388</t>
  </si>
  <si>
    <t>Love Of Family  Table Top Décor - 16676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</si>
</sst>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\$0.00"/>
    <numFmt numFmtId="166" formatCode="&quot;$&quot;#,##0.00"/>
    <numFmt numFmtId="167" formatCode="0.0%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40404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1"/>
      <color rgb="FF40404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</font>
    <font>
      <sz val="10"/>
      <color rgb="FF404040"/>
      <name val="Times New Roman"/>
      <family val="2"/>
      <charset val="204"/>
    </font>
    <font>
      <sz val="9"/>
      <color rgb="FF404040"/>
      <name val="Arial"/>
      <family val="2"/>
    </font>
    <font>
      <sz val="10"/>
      <color rgb="FF000000"/>
      <name val="Times New Roman"/>
      <charset val="204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0" borderId="0"/>
    <xf numFmtId="0" fontId="11" fillId="0" borderId="0"/>
    <xf numFmtId="0" fontId="4" fillId="0" borderId="0"/>
    <xf numFmtId="0" fontId="4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5" fillId="2" borderId="13" xfId="0" applyFont="1" applyFill="1" applyBorder="1" applyAlignment="1">
      <alignment horizontal="left" vertical="top" wrapText="1"/>
    </xf>
    <xf numFmtId="1" fontId="6" fillId="0" borderId="15" xfId="0" applyNumberFormat="1" applyFont="1" applyFill="1" applyBorder="1" applyAlignment="1">
      <alignment horizontal="left" vertical="top" shrinkToFit="1"/>
    </xf>
    <xf numFmtId="0" fontId="0" fillId="0" borderId="13" xfId="0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right" vertical="top" indent="1" shrinkToFit="1"/>
    </xf>
    <xf numFmtId="1" fontId="6" fillId="2" borderId="15" xfId="0" applyNumberFormat="1" applyFont="1" applyFill="1" applyBorder="1" applyAlignment="1">
      <alignment horizontal="left" vertical="top" shrinkToFit="1"/>
    </xf>
    <xf numFmtId="0" fontId="0" fillId="2" borderId="13" xfId="0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top" indent="1" shrinkToFit="1"/>
    </xf>
    <xf numFmtId="164" fontId="6" fillId="2" borderId="15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right" vertical="top" indent="2" shrinkToFit="1"/>
    </xf>
    <xf numFmtId="1" fontId="6" fillId="2" borderId="15" xfId="0" applyNumberFormat="1" applyFont="1" applyFill="1" applyBorder="1" applyAlignment="1">
      <alignment horizontal="right" vertical="top" indent="2" shrinkToFit="1"/>
    </xf>
    <xf numFmtId="164" fontId="6" fillId="0" borderId="15" xfId="0" applyNumberFormat="1" applyFont="1" applyFill="1" applyBorder="1" applyAlignment="1">
      <alignment horizontal="right" vertical="top" indent="2" shrinkToFit="1"/>
    </xf>
    <xf numFmtId="164" fontId="6" fillId="2" borderId="15" xfId="0" applyNumberFormat="1" applyFont="1" applyFill="1" applyBorder="1" applyAlignment="1">
      <alignment horizontal="right" vertical="top" indent="2" shrinkToFit="1"/>
    </xf>
    <xf numFmtId="165" fontId="6" fillId="0" borderId="13" xfId="0" applyNumberFormat="1" applyFont="1" applyFill="1" applyBorder="1" applyAlignment="1">
      <alignment horizontal="left" vertical="top" indent="1" shrinkToFit="1"/>
    </xf>
    <xf numFmtId="0" fontId="3" fillId="0" borderId="15" xfId="1" applyFont="1" applyBorder="1" applyAlignment="1">
      <alignment horizontal="center" vertical="center" wrapText="1"/>
    </xf>
    <xf numFmtId="1" fontId="3" fillId="0" borderId="14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29" fillId="0" borderId="13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left" vertical="top" wrapText="1"/>
    </xf>
    <xf numFmtId="0" fontId="29" fillId="2" borderId="1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0" xfId="0" applyFont="1"/>
    <xf numFmtId="0" fontId="32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0" fillId="0" borderId="0" xfId="0" applyBorder="1" applyAlignment="1">
      <alignment horizontal="center" vertical="top" wrapText="1"/>
    </xf>
    <xf numFmtId="0" fontId="34" fillId="0" borderId="13" xfId="0" applyFont="1" applyFill="1" applyBorder="1" applyAlignment="1">
      <alignment horizontal="left" vertical="top" wrapText="1"/>
    </xf>
    <xf numFmtId="0" fontId="34" fillId="0" borderId="13" xfId="0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left" vertical="top" shrinkToFit="1"/>
    </xf>
    <xf numFmtId="0" fontId="37" fillId="0" borderId="13" xfId="0" applyFont="1" applyFill="1" applyBorder="1" applyAlignment="1">
      <alignment horizontal="left" vertical="center" wrapText="1"/>
    </xf>
    <xf numFmtId="165" fontId="36" fillId="0" borderId="13" xfId="0" applyNumberFormat="1" applyFont="1" applyFill="1" applyBorder="1" applyAlignment="1">
      <alignment horizontal="right" vertical="top" indent="1" shrinkToFit="1"/>
    </xf>
    <xf numFmtId="0" fontId="34" fillId="2" borderId="13" xfId="0" applyFont="1" applyFill="1" applyBorder="1" applyAlignment="1">
      <alignment horizontal="left" vertical="top" wrapText="1"/>
    </xf>
    <xf numFmtId="0" fontId="34" fillId="2" borderId="13" xfId="0" applyFont="1" applyFill="1" applyBorder="1" applyAlignment="1">
      <alignment horizontal="center" vertical="top" wrapText="1"/>
    </xf>
    <xf numFmtId="1" fontId="36" fillId="2" borderId="15" xfId="0" applyNumberFormat="1" applyFont="1" applyFill="1" applyBorder="1" applyAlignment="1">
      <alignment horizontal="left" vertical="top" shrinkToFit="1"/>
    </xf>
    <xf numFmtId="0" fontId="37" fillId="2" borderId="13" xfId="0" applyFont="1" applyFill="1" applyBorder="1" applyAlignment="1">
      <alignment horizontal="left" vertical="center" wrapText="1"/>
    </xf>
    <xf numFmtId="165" fontId="36" fillId="2" borderId="13" xfId="0" applyNumberFormat="1" applyFont="1" applyFill="1" applyBorder="1" applyAlignment="1">
      <alignment horizontal="right" vertical="top" indent="1" shrinkToFit="1"/>
    </xf>
    <xf numFmtId="164" fontId="36" fillId="2" borderId="15" xfId="0" applyNumberFormat="1" applyFont="1" applyFill="1" applyBorder="1" applyAlignment="1">
      <alignment horizontal="left" vertical="top" shrinkToFit="1"/>
    </xf>
    <xf numFmtId="0" fontId="37" fillId="0" borderId="13" xfId="0" applyFont="1" applyFill="1" applyBorder="1" applyAlignment="1">
      <alignment horizontal="left" vertical="top" wrapText="1"/>
    </xf>
    <xf numFmtId="164" fontId="36" fillId="0" borderId="15" xfId="0" applyNumberFormat="1" applyFont="1" applyFill="1" applyBorder="1" applyAlignment="1">
      <alignment horizontal="left" vertical="top" shrinkToFit="1"/>
    </xf>
    <xf numFmtId="164" fontId="36" fillId="0" borderId="15" xfId="0" applyNumberFormat="1" applyFont="1" applyFill="1" applyBorder="1" applyAlignment="1">
      <alignment horizontal="right" vertical="top" indent="2" shrinkToFit="1"/>
    </xf>
    <xf numFmtId="164" fontId="36" fillId="2" borderId="15" xfId="0" applyNumberFormat="1" applyFont="1" applyFill="1" applyBorder="1" applyAlignment="1">
      <alignment horizontal="right" vertical="top" indent="2" shrinkToFit="1"/>
    </xf>
    <xf numFmtId="1" fontId="36" fillId="0" borderId="15" xfId="0" applyNumberFormat="1" applyFont="1" applyFill="1" applyBorder="1" applyAlignment="1">
      <alignment horizontal="right" vertical="top" indent="2" shrinkToFit="1"/>
    </xf>
    <xf numFmtId="1" fontId="36" fillId="2" borderId="15" xfId="0" applyNumberFormat="1" applyFont="1" applyFill="1" applyBorder="1" applyAlignment="1">
      <alignment horizontal="right" vertical="top" indent="2" shrinkToFit="1"/>
    </xf>
    <xf numFmtId="0" fontId="37" fillId="2" borderId="13" xfId="0" applyFont="1" applyFill="1" applyBorder="1" applyAlignment="1">
      <alignment horizontal="left" vertical="top" wrapText="1"/>
    </xf>
    <xf numFmtId="1" fontId="6" fillId="0" borderId="36" xfId="0" applyNumberFormat="1" applyFont="1" applyFill="1" applyBorder="1" applyAlignment="1">
      <alignment vertical="top" shrinkToFit="1"/>
    </xf>
    <xf numFmtId="0" fontId="29" fillId="0" borderId="15" xfId="0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vertical="top" shrinkToFit="1"/>
    </xf>
    <xf numFmtId="165" fontId="6" fillId="2" borderId="13" xfId="0" applyNumberFormat="1" applyFont="1" applyFill="1" applyBorder="1" applyAlignment="1">
      <alignment horizontal="left" vertical="top" indent="1" shrinkToFit="1"/>
    </xf>
    <xf numFmtId="0" fontId="3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0" fontId="13" fillId="0" borderId="14" xfId="0" applyFont="1" applyFill="1" applyBorder="1" applyAlignment="1">
      <alignment horizontal="left" vertical="center" wrapText="1"/>
    </xf>
    <xf numFmtId="165" fontId="6" fillId="0" borderId="14" xfId="0" applyNumberFormat="1" applyFont="1" applyFill="1" applyBorder="1" applyAlignment="1">
      <alignment horizontal="center" vertical="center" shrinkToFit="1"/>
    </xf>
    <xf numFmtId="9" fontId="13" fillId="0" borderId="9" xfId="0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top" shrinkToFi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6" fontId="13" fillId="2" borderId="14" xfId="0" applyNumberFormat="1" applyFont="1" applyFill="1" applyBorder="1" applyAlignment="1">
      <alignment horizontal="center" vertical="center" wrapText="1"/>
    </xf>
    <xf numFmtId="9" fontId="13" fillId="2" borderId="9" xfId="0" applyNumberFormat="1" applyFont="1" applyFill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left" vertical="center" wrapText="1"/>
    </xf>
    <xf numFmtId="1" fontId="6" fillId="2" borderId="14" xfId="0" applyNumberFormat="1" applyFont="1" applyFill="1" applyBorder="1" applyAlignment="1">
      <alignment horizontal="left" vertical="top" shrinkToFit="1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165" fontId="23" fillId="2" borderId="14" xfId="0" applyNumberFormat="1" applyFont="1" applyFill="1" applyBorder="1" applyAlignment="1">
      <alignment horizontal="center" vertical="center" wrapText="1"/>
    </xf>
    <xf numFmtId="9" fontId="23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8" borderId="13" xfId="0" applyFont="1" applyFill="1" applyBorder="1" applyAlignment="1">
      <alignment horizontal="center" vertical="center" wrapText="1"/>
    </xf>
    <xf numFmtId="44" fontId="23" fillId="8" borderId="13" xfId="5" applyFont="1" applyFill="1" applyBorder="1" applyAlignment="1">
      <alignment horizontal="center" vertical="center" wrapText="1"/>
    </xf>
    <xf numFmtId="165" fontId="6" fillId="8" borderId="13" xfId="0" applyNumberFormat="1" applyFont="1" applyFill="1" applyBorder="1" applyAlignment="1">
      <alignment horizontal="center" vertical="center" wrapText="1"/>
    </xf>
    <xf numFmtId="1" fontId="6" fillId="8" borderId="15" xfId="0" applyNumberFormat="1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44" fontId="23" fillId="0" borderId="13" xfId="5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25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3" fillId="2" borderId="13" xfId="0" applyFont="1" applyFill="1" applyBorder="1" applyAlignment="1">
      <alignment horizontal="center" vertical="center" wrapText="1"/>
    </xf>
    <xf numFmtId="44" fontId="23" fillId="2" borderId="13" xfId="5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1" fillId="0" borderId="0" xfId="0" applyFont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5" fillId="2" borderId="13" xfId="0" applyFont="1" applyFill="1" applyBorder="1" applyAlignment="1">
      <alignment horizontal="left" vertical="top" wrapText="1"/>
    </xf>
    <xf numFmtId="0" fontId="39" fillId="0" borderId="32" xfId="0" applyFont="1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49" fontId="42" fillId="0" borderId="14" xfId="4" quotePrefix="1" applyNumberFormat="1" applyFont="1" applyFill="1" applyBorder="1" applyAlignment="1">
      <alignment horizontal="left"/>
    </xf>
    <xf numFmtId="0" fontId="42" fillId="0" borderId="14" xfId="0" applyFont="1" applyFill="1" applyBorder="1" applyAlignment="1">
      <alignment wrapText="1"/>
    </xf>
    <xf numFmtId="43" fontId="42" fillId="0" borderId="14" xfId="5" applyNumberFormat="1" applyFont="1" applyFill="1" applyBorder="1" applyAlignment="1" applyProtection="1">
      <protection locked="0"/>
    </xf>
    <xf numFmtId="166" fontId="42" fillId="0" borderId="14" xfId="6" applyNumberFormat="1" applyFont="1" applyFill="1" applyBorder="1" applyAlignment="1" applyProtection="1">
      <alignment horizontal="right"/>
      <protection locked="0"/>
    </xf>
    <xf numFmtId="10" fontId="42" fillId="0" borderId="14" xfId="6" applyNumberFormat="1" applyFont="1" applyFill="1" applyBorder="1" applyAlignment="1" applyProtection="1">
      <protection locked="0"/>
    </xf>
    <xf numFmtId="0" fontId="42" fillId="0" borderId="14" xfId="0" applyFont="1" applyFill="1" applyBorder="1" applyAlignment="1"/>
    <xf numFmtId="49" fontId="42" fillId="0" borderId="14" xfId="3" quotePrefix="1" applyNumberFormat="1" applyFont="1" applyFill="1" applyBorder="1" applyAlignment="1">
      <alignment horizontal="left"/>
    </xf>
    <xf numFmtId="49" fontId="43" fillId="0" borderId="14" xfId="0" quotePrefix="1" applyNumberFormat="1" applyFont="1" applyBorder="1" applyAlignment="1">
      <alignment horizontal="left"/>
    </xf>
    <xf numFmtId="0" fontId="43" fillId="0" borderId="14" xfId="0" applyFont="1" applyBorder="1" applyAlignment="1">
      <alignment vertical="center" wrapText="1"/>
    </xf>
    <xf numFmtId="43" fontId="42" fillId="0" borderId="14" xfId="5" applyNumberFormat="1" applyFont="1" applyFill="1" applyBorder="1" applyAlignment="1" applyProtection="1">
      <alignment vertical="center"/>
      <protection locked="0"/>
    </xf>
    <xf numFmtId="10" fontId="42" fillId="0" borderId="14" xfId="6" applyNumberFormat="1" applyFont="1" applyFill="1" applyBorder="1" applyAlignment="1" applyProtection="1">
      <alignment vertical="center"/>
      <protection locked="0"/>
    </xf>
    <xf numFmtId="49" fontId="42" fillId="0" borderId="14" xfId="0" quotePrefix="1" applyNumberFormat="1" applyFont="1" applyFill="1" applyBorder="1" applyAlignment="1" applyProtection="1">
      <alignment horizontal="left"/>
      <protection locked="0"/>
    </xf>
    <xf numFmtId="49" fontId="42" fillId="0" borderId="14" xfId="0" applyNumberFormat="1" applyFont="1" applyFill="1" applyBorder="1" applyAlignment="1" applyProtection="1">
      <alignment horizontal="left"/>
      <protection locked="0"/>
    </xf>
    <xf numFmtId="49" fontId="42" fillId="0" borderId="14" xfId="3" applyNumberFormat="1" applyFont="1" applyFill="1" applyBorder="1" applyAlignment="1">
      <alignment horizontal="left"/>
    </xf>
    <xf numFmtId="166" fontId="42" fillId="0" borderId="14" xfId="6" applyNumberFormat="1" applyFont="1" applyFill="1" applyBorder="1" applyAlignment="1" applyProtection="1">
      <alignment horizontal="right" vertical="center"/>
      <protection locked="0"/>
    </xf>
    <xf numFmtId="49" fontId="42" fillId="0" borderId="29" xfId="0" applyNumberFormat="1" applyFont="1" applyFill="1" applyBorder="1" applyAlignment="1" applyProtection="1">
      <alignment horizontal="left"/>
      <protection locked="0"/>
    </xf>
    <xf numFmtId="49" fontId="42" fillId="0" borderId="29" xfId="4" quotePrefix="1" applyNumberFormat="1" applyFont="1" applyFill="1" applyBorder="1" applyAlignment="1">
      <alignment horizontal="left"/>
    </xf>
    <xf numFmtId="49" fontId="42" fillId="0" borderId="29" xfId="0" applyNumberFormat="1" applyFont="1" applyFill="1" applyBorder="1" applyAlignment="1" applyProtection="1">
      <protection locked="0"/>
    </xf>
    <xf numFmtId="166" fontId="42" fillId="0" borderId="14" xfId="5" applyNumberFormat="1" applyFont="1" applyFill="1" applyBorder="1" applyAlignment="1" applyProtection="1">
      <alignment vertical="center"/>
      <protection locked="0"/>
    </xf>
    <xf numFmtId="9" fontId="42" fillId="0" borderId="14" xfId="6" applyFont="1" applyFill="1" applyBorder="1" applyAlignment="1" applyProtection="1">
      <alignment vertical="center"/>
      <protection locked="0"/>
    </xf>
    <xf numFmtId="166" fontId="44" fillId="0" borderId="14" xfId="0" applyNumberFormat="1" applyFont="1" applyBorder="1" applyAlignment="1">
      <alignment horizontal="right"/>
    </xf>
    <xf numFmtId="0" fontId="40" fillId="0" borderId="23" xfId="0" applyFont="1" applyFill="1" applyBorder="1" applyAlignment="1">
      <alignment horizontal="right"/>
    </xf>
    <xf numFmtId="0" fontId="45" fillId="0" borderId="0" xfId="0" applyFont="1" applyAlignment="1">
      <alignment horizontal="left" vertical="center"/>
    </xf>
    <xf numFmtId="9" fontId="46" fillId="0" borderId="0" xfId="6" applyFont="1" applyAlignment="1">
      <alignment horizontal="right" vertical="center"/>
    </xf>
    <xf numFmtId="0" fontId="40" fillId="0" borderId="0" xfId="0" applyFont="1" applyFill="1" applyBorder="1" applyAlignment="1">
      <alignment horizontal="right"/>
    </xf>
    <xf numFmtId="166" fontId="45" fillId="0" borderId="0" xfId="0" applyNumberFormat="1" applyFont="1" applyAlignment="1">
      <alignment horizontal="left" vertical="center"/>
    </xf>
    <xf numFmtId="0" fontId="13" fillId="0" borderId="14" xfId="0" applyFont="1" applyBorder="1" applyAlignment="1">
      <alignment wrapText="1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166" fontId="13" fillId="0" borderId="14" xfId="0" applyNumberFormat="1" applyFont="1" applyFill="1" applyBorder="1" applyAlignment="1">
      <alignment horizontal="center"/>
    </xf>
    <xf numFmtId="1" fontId="13" fillId="0" borderId="14" xfId="0" applyNumberFormat="1" applyFont="1" applyBorder="1"/>
    <xf numFmtId="0" fontId="13" fillId="4" borderId="14" xfId="0" applyFont="1" applyFill="1" applyBorder="1" applyAlignment="1">
      <alignment wrapText="1"/>
    </xf>
    <xf numFmtId="0" fontId="13" fillId="4" borderId="14" xfId="0" applyFont="1" applyFill="1" applyBorder="1"/>
    <xf numFmtId="0" fontId="13" fillId="4" borderId="14" xfId="0" applyFont="1" applyFill="1" applyBorder="1" applyAlignment="1">
      <alignment horizontal="center"/>
    </xf>
    <xf numFmtId="166" fontId="13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" fontId="13" fillId="4" borderId="14" xfId="0" applyNumberFormat="1" applyFont="1" applyFill="1" applyBorder="1"/>
    <xf numFmtId="166" fontId="13" fillId="0" borderId="14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4" fontId="13" fillId="4" borderId="14" xfId="0" applyNumberFormat="1" applyFont="1" applyFill="1" applyBorder="1" applyAlignment="1">
      <alignment horizontal="center"/>
    </xf>
    <xf numFmtId="1" fontId="13" fillId="4" borderId="14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4" xfId="0" applyFont="1" applyFill="1" applyBorder="1" applyAlignment="1">
      <alignment horizontal="left" wrapText="1"/>
    </xf>
    <xf numFmtId="14" fontId="13" fillId="0" borderId="14" xfId="0" applyNumberFormat="1" applyFont="1" applyFill="1" applyBorder="1" applyAlignment="1">
      <alignment horizontal="center"/>
    </xf>
    <xf numFmtId="9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/>
    <xf numFmtId="2" fontId="13" fillId="0" borderId="14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wrapText="1"/>
    </xf>
    <xf numFmtId="8" fontId="13" fillId="4" borderId="14" xfId="0" applyNumberFormat="1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left" wrapText="1"/>
    </xf>
    <xf numFmtId="166" fontId="1" fillId="9" borderId="29" xfId="0" applyNumberFormat="1" applyFont="1" applyFill="1" applyBorder="1" applyAlignment="1">
      <alignment horizontal="center" wrapText="1"/>
    </xf>
    <xf numFmtId="166" fontId="1" fillId="10" borderId="29" xfId="0" applyNumberFormat="1" applyFont="1" applyFill="1" applyBorder="1" applyAlignment="1">
      <alignment horizontal="center" wrapText="1"/>
    </xf>
    <xf numFmtId="14" fontId="1" fillId="5" borderId="29" xfId="0" applyNumberFormat="1" applyFont="1" applyFill="1" applyBorder="1" applyAlignment="1">
      <alignment horizontal="center" wrapText="1"/>
    </xf>
    <xf numFmtId="1" fontId="1" fillId="11" borderId="29" xfId="0" applyNumberFormat="1" applyFont="1" applyFill="1" applyBorder="1" applyAlignment="1">
      <alignment horizontal="center" wrapText="1"/>
    </xf>
    <xf numFmtId="166" fontId="1" fillId="12" borderId="29" xfId="0" applyNumberFormat="1" applyFont="1" applyFill="1" applyBorder="1" applyAlignment="1">
      <alignment horizontal="center" wrapText="1"/>
    </xf>
    <xf numFmtId="0" fontId="1" fillId="5" borderId="29" xfId="0" applyFont="1" applyFill="1" applyBorder="1" applyAlignment="1">
      <alignment horizontal="center" wrapText="1"/>
    </xf>
    <xf numFmtId="1" fontId="1" fillId="5" borderId="29" xfId="0" applyNumberFormat="1" applyFont="1" applyFill="1" applyBorder="1" applyAlignment="1">
      <alignment horizontal="center" wrapText="1"/>
    </xf>
    <xf numFmtId="0" fontId="13" fillId="0" borderId="8" xfId="0" applyFont="1" applyBorder="1" applyAlignment="1">
      <alignment wrapText="1"/>
    </xf>
    <xf numFmtId="166" fontId="13" fillId="6" borderId="7" xfId="0" applyNumberFormat="1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7" xfId="0" applyFont="1" applyFill="1" applyBorder="1"/>
    <xf numFmtId="1" fontId="13" fillId="6" borderId="6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166" fontId="13" fillId="6" borderId="0" xfId="0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/>
    <xf numFmtId="1" fontId="13" fillId="6" borderId="4" xfId="0" applyNumberFormat="1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13" fillId="0" borderId="5" xfId="0" applyFont="1" applyBorder="1" applyAlignment="1">
      <alignment vertical="center" wrapText="1"/>
    </xf>
    <xf numFmtId="166" fontId="13" fillId="6" borderId="0" xfId="0" applyNumberFormat="1" applyFont="1" applyFill="1" applyBorder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6" borderId="0" xfId="0" applyFont="1" applyFill="1" applyBorder="1" applyAlignment="1">
      <alignment horizontal="left" vertical="center"/>
    </xf>
    <xf numFmtId="1" fontId="16" fillId="6" borderId="0" xfId="0" applyNumberFormat="1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1" fontId="13" fillId="0" borderId="1" xfId="0" applyNumberFormat="1" applyFont="1" applyBorder="1"/>
    <xf numFmtId="0" fontId="0" fillId="0" borderId="0" xfId="0" applyAlignment="1"/>
    <xf numFmtId="44" fontId="0" fillId="0" borderId="0" xfId="5" applyFont="1"/>
    <xf numFmtId="9" fontId="0" fillId="0" borderId="0" xfId="6" applyFont="1"/>
    <xf numFmtId="166" fontId="0" fillId="0" borderId="0" xfId="0" applyNumberFormat="1" applyAlignment="1">
      <alignment horizontal="right"/>
    </xf>
    <xf numFmtId="166" fontId="0" fillId="0" borderId="0" xfId="0" applyNumberFormat="1"/>
    <xf numFmtId="44" fontId="0" fillId="0" borderId="0" xfId="5" applyFont="1" applyAlignment="1">
      <alignment vertical="center"/>
    </xf>
    <xf numFmtId="166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vertical="center"/>
    </xf>
    <xf numFmtId="44" fontId="0" fillId="0" borderId="14" xfId="5" applyFont="1" applyBorder="1"/>
    <xf numFmtId="9" fontId="0" fillId="0" borderId="14" xfId="6" applyFont="1" applyBorder="1"/>
    <xf numFmtId="0" fontId="0" fillId="0" borderId="14" xfId="0" applyBorder="1"/>
    <xf numFmtId="43" fontId="0" fillId="0" borderId="14" xfId="0" applyNumberFormat="1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/>
    <xf numFmtId="44" fontId="0" fillId="0" borderId="2" xfId="5" applyFont="1" applyBorder="1"/>
    <xf numFmtId="9" fontId="0" fillId="0" borderId="2" xfId="6" applyFont="1" applyBorder="1"/>
    <xf numFmtId="0" fontId="0" fillId="0" borderId="2" xfId="0" applyBorder="1"/>
    <xf numFmtId="166" fontId="0" fillId="0" borderId="2" xfId="0" applyNumberFormat="1" applyBorder="1" applyAlignment="1">
      <alignment horizontal="right"/>
    </xf>
    <xf numFmtId="166" fontId="0" fillId="0" borderId="2" xfId="0" applyNumberFormat="1" applyBorder="1"/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Font="1"/>
    <xf numFmtId="167" fontId="0" fillId="0" borderId="14" xfId="6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166" fontId="0" fillId="0" borderId="0" xfId="0" applyNumberFormat="1" applyFont="1"/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49" fontId="42" fillId="0" borderId="29" xfId="3" quotePrefix="1" applyNumberFormat="1" applyFont="1" applyFill="1" applyBorder="1" applyAlignment="1">
      <alignment horizontal="left"/>
    </xf>
    <xf numFmtId="10" fontId="0" fillId="0" borderId="14" xfId="6" applyNumberFormat="1" applyFont="1" applyBorder="1"/>
    <xf numFmtId="166" fontId="0" fillId="0" borderId="14" xfId="0" applyNumberFormat="1" applyBorder="1"/>
    <xf numFmtId="0" fontId="0" fillId="0" borderId="14" xfId="0" applyBorder="1" applyAlignment="1">
      <alignment wrapText="1"/>
    </xf>
    <xf numFmtId="49" fontId="0" fillId="0" borderId="29" xfId="0" applyNumberFormat="1" applyFont="1" applyBorder="1" applyAlignment="1">
      <alignment horizontal="left" wrapText="1"/>
    </xf>
    <xf numFmtId="10" fontId="42" fillId="0" borderId="14" xfId="6" applyNumberFormat="1" applyFont="1" applyFill="1" applyBorder="1" applyAlignment="1"/>
    <xf numFmtId="44" fontId="42" fillId="0" borderId="14" xfId="5" applyFont="1" applyFill="1" applyBorder="1" applyAlignment="1"/>
    <xf numFmtId="43" fontId="42" fillId="0" borderId="14" xfId="5" applyNumberFormat="1" applyFont="1" applyFill="1" applyBorder="1" applyAlignment="1"/>
    <xf numFmtId="0" fontId="42" fillId="0" borderId="14" xfId="0" applyFont="1" applyFill="1" applyBorder="1" applyAlignment="1" applyProtection="1">
      <alignment vertical="center" wrapText="1"/>
      <protection locked="0"/>
    </xf>
    <xf numFmtId="49" fontId="42" fillId="0" borderId="29" xfId="0" quotePrefix="1" applyNumberFormat="1" applyFont="1" applyFill="1" applyBorder="1" applyAlignment="1"/>
    <xf numFmtId="10" fontId="0" fillId="0" borderId="14" xfId="6" applyNumberFormat="1" applyFont="1" applyBorder="1" applyAlignment="1"/>
    <xf numFmtId="43" fontId="0" fillId="0" borderId="14" xfId="0" applyNumberFormat="1" applyFont="1" applyBorder="1"/>
    <xf numFmtId="0" fontId="0" fillId="0" borderId="14" xfId="0" applyFont="1" applyBorder="1" applyAlignment="1">
      <alignment wrapText="1"/>
    </xf>
    <xf numFmtId="49" fontId="0" fillId="0" borderId="14" xfId="0" applyNumberFormat="1" applyFont="1" applyBorder="1" applyAlignment="1">
      <alignment horizontal="left"/>
    </xf>
    <xf numFmtId="0" fontId="0" fillId="0" borderId="0" xfId="0" applyFont="1" applyFill="1"/>
    <xf numFmtId="44" fontId="0" fillId="0" borderId="14" xfId="5" applyFont="1" applyFill="1" applyBorder="1"/>
    <xf numFmtId="167" fontId="0" fillId="0" borderId="14" xfId="6" applyNumberFormat="1" applyFont="1" applyFill="1" applyBorder="1"/>
    <xf numFmtId="10" fontId="0" fillId="0" borderId="14" xfId="6" applyNumberFormat="1" applyFont="1" applyFill="1" applyBorder="1" applyAlignment="1"/>
    <xf numFmtId="49" fontId="0" fillId="0" borderId="29" xfId="0" applyNumberFormat="1" applyFont="1" applyBorder="1" applyAlignment="1">
      <alignment horizontal="left"/>
    </xf>
    <xf numFmtId="49" fontId="42" fillId="0" borderId="14" xfId="0" quotePrefix="1" applyNumberFormat="1" applyFont="1" applyFill="1" applyBorder="1" applyAlignment="1"/>
    <xf numFmtId="49" fontId="0" fillId="0" borderId="14" xfId="0" applyNumberFormat="1" applyFont="1" applyFill="1" applyBorder="1" applyAlignment="1">
      <alignment horizontal="left"/>
    </xf>
    <xf numFmtId="166" fontId="42" fillId="0" borderId="14" xfId="5" applyNumberFormat="1" applyFont="1" applyFill="1" applyBorder="1" applyAlignment="1"/>
    <xf numFmtId="166" fontId="0" fillId="0" borderId="14" xfId="0" applyNumberFormat="1" applyFont="1" applyBorder="1" applyAlignment="1">
      <alignment horizontal="right"/>
    </xf>
    <xf numFmtId="0" fontId="0" fillId="6" borderId="14" xfId="0" applyFont="1" applyFill="1" applyBorder="1" applyAlignment="1">
      <alignment horizontal="center" vertical="center" wrapText="1"/>
    </xf>
    <xf numFmtId="43" fontId="0" fillId="0" borderId="14" xfId="0" applyNumberFormat="1" applyFont="1" applyFill="1" applyBorder="1"/>
    <xf numFmtId="0" fontId="0" fillId="0" borderId="14" xfId="0" applyFont="1" applyFill="1" applyBorder="1"/>
    <xf numFmtId="49" fontId="0" fillId="0" borderId="14" xfId="0" applyNumberFormat="1" applyFont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166" fontId="0" fillId="0" borderId="14" xfId="0" applyNumberFormat="1" applyFont="1" applyFill="1" applyBorder="1" applyAlignment="1">
      <alignment horizontal="right"/>
    </xf>
    <xf numFmtId="0" fontId="0" fillId="0" borderId="14" xfId="0" applyFont="1" applyBorder="1"/>
    <xf numFmtId="0" fontId="0" fillId="0" borderId="1" xfId="0" applyBorder="1" applyAlignment="1">
      <alignment horizontal="center"/>
    </xf>
    <xf numFmtId="44" fontId="1" fillId="5" borderId="20" xfId="5" applyFont="1" applyFill="1" applyBorder="1" applyAlignment="1">
      <alignment horizontal="center"/>
    </xf>
    <xf numFmtId="44" fontId="1" fillId="5" borderId="19" xfId="5" applyFont="1" applyFill="1" applyBorder="1" applyAlignment="1">
      <alignment horizontal="center"/>
    </xf>
    <xf numFmtId="9" fontId="1" fillId="5" borderId="21" xfId="6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166" fontId="1" fillId="5" borderId="19" xfId="0" applyNumberFormat="1" applyFont="1" applyFill="1" applyBorder="1" applyAlignment="1">
      <alignment horizontal="right" wrapText="1"/>
    </xf>
    <xf numFmtId="166" fontId="1" fillId="5" borderId="19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7" fontId="0" fillId="0" borderId="3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166" fontId="0" fillId="0" borderId="32" xfId="0" applyNumberFormat="1" applyBorder="1" applyAlignment="1">
      <alignment horizontal="right"/>
    </xf>
    <xf numFmtId="166" fontId="0" fillId="0" borderId="32" xfId="0" applyNumberFormat="1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2" xfId="0" applyBorder="1" applyAlignment="1"/>
    <xf numFmtId="0" fontId="0" fillId="0" borderId="33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28" fillId="7" borderId="9" xfId="0" applyFont="1" applyFill="1" applyBorder="1" applyAlignment="1">
      <alignment horizontal="center" vertical="top" wrapText="1"/>
    </xf>
    <xf numFmtId="0" fontId="28" fillId="7" borderId="10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8" fillId="7" borderId="14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3" xfId="0" applyFont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1" fillId="0" borderId="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" fontId="10" fillId="6" borderId="4" xfId="0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right" vertical="center"/>
    </xf>
    <xf numFmtId="1" fontId="13" fillId="6" borderId="4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1" fontId="10" fillId="6" borderId="22" xfId="0" applyNumberFormat="1" applyFont="1" applyFill="1" applyBorder="1" applyAlignment="1">
      <alignment horizontal="left" vertical="center" wrapText="1"/>
    </xf>
    <xf numFmtId="1" fontId="10" fillId="6" borderId="23" xfId="0" applyNumberFormat="1" applyFont="1" applyFill="1" applyBorder="1" applyAlignment="1">
      <alignment horizontal="left" vertical="center" wrapText="1"/>
    </xf>
    <xf numFmtId="1" fontId="10" fillId="6" borderId="24" xfId="0" applyNumberFormat="1" applyFont="1" applyFill="1" applyBorder="1" applyAlignment="1">
      <alignment horizontal="left" vertical="center" wrapText="1"/>
    </xf>
    <xf numFmtId="1" fontId="10" fillId="6" borderId="25" xfId="0" applyNumberFormat="1" applyFont="1" applyFill="1" applyBorder="1" applyAlignment="1">
      <alignment horizontal="left" vertical="center" wrapText="1"/>
    </xf>
    <xf numFmtId="1" fontId="10" fillId="6" borderId="0" xfId="0" applyNumberFormat="1" applyFont="1" applyFill="1" applyBorder="1" applyAlignment="1">
      <alignment horizontal="left" vertical="center" wrapText="1"/>
    </xf>
    <xf numFmtId="1" fontId="10" fillId="6" borderId="26" xfId="0" applyNumberFormat="1" applyFont="1" applyFill="1" applyBorder="1" applyAlignment="1">
      <alignment horizontal="left" vertical="center" wrapText="1"/>
    </xf>
    <xf numFmtId="1" fontId="10" fillId="6" borderId="27" xfId="0" applyNumberFormat="1" applyFont="1" applyFill="1" applyBorder="1" applyAlignment="1">
      <alignment horizontal="left" vertical="center" wrapText="1"/>
    </xf>
    <xf numFmtId="1" fontId="10" fillId="6" borderId="18" xfId="0" applyNumberFormat="1" applyFont="1" applyFill="1" applyBorder="1" applyAlignment="1">
      <alignment horizontal="left" vertical="center" wrapText="1"/>
    </xf>
    <xf numFmtId="1" fontId="10" fillId="6" borderId="28" xfId="0" applyNumberFormat="1" applyFont="1" applyFill="1" applyBorder="1" applyAlignment="1">
      <alignment horizontal="left" vertical="center" wrapText="1"/>
    </xf>
  </cellXfs>
  <cellStyles count="7">
    <cellStyle name="Currency" xfId="5" builtinId="4"/>
    <cellStyle name="Normal" xfId="0" builtinId="0"/>
    <cellStyle name="Normal 2 2 2" xfId="4" xr:uid="{00000000-0005-0000-0000-000002000000}"/>
    <cellStyle name="Normal 4" xfId="1" xr:uid="{00000000-0005-0000-0000-000003000000}"/>
    <cellStyle name="Normal 4 2" xfId="3" xr:uid="{00000000-0005-0000-0000-000004000000}"/>
    <cellStyle name="Normal 9" xfId="2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g"/><Relationship Id="rId1" Type="http://schemas.openxmlformats.org/officeDocument/2006/relationships/image" Target="../media/image2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jpeg"/><Relationship Id="rId1" Type="http://schemas.openxmlformats.org/officeDocument/2006/relationships/image" Target="../media/image2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gif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7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g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jp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jpeg"/><Relationship Id="rId1" Type="http://schemas.openxmlformats.org/officeDocument/2006/relationships/image" Target="../media/image30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4.jpeg"/><Relationship Id="rId1" Type="http://schemas.openxmlformats.org/officeDocument/2006/relationships/image" Target="../media/image3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6.jpg"/><Relationship Id="rId1" Type="http://schemas.openxmlformats.org/officeDocument/2006/relationships/image" Target="../media/image3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7.jpg"/><Relationship Id="rId1" Type="http://schemas.openxmlformats.org/officeDocument/2006/relationships/image" Target="../media/image33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38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jpeg"/><Relationship Id="rId1" Type="http://schemas.openxmlformats.org/officeDocument/2006/relationships/image" Target="../media/image33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40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4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4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gi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43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44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5.jpeg"/><Relationship Id="rId1" Type="http://schemas.openxmlformats.org/officeDocument/2006/relationships/image" Target="../media/image2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7.jpg"/><Relationship Id="rId1" Type="http://schemas.openxmlformats.org/officeDocument/2006/relationships/image" Target="../media/image46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9.jpg"/><Relationship Id="rId1" Type="http://schemas.openxmlformats.org/officeDocument/2006/relationships/image" Target="../media/image4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2.jpeg"/><Relationship Id="rId7" Type="http://schemas.openxmlformats.org/officeDocument/2006/relationships/image" Target="../media/image16.jpeg"/><Relationship Id="rId2" Type="http://schemas.openxmlformats.org/officeDocument/2006/relationships/image" Target="../media/image11.jpeg"/><Relationship Id="rId1" Type="http://schemas.openxmlformats.org/officeDocument/2006/relationships/image" Target="../media/image2.jpeg"/><Relationship Id="rId6" Type="http://schemas.openxmlformats.org/officeDocument/2006/relationships/image" Target="../media/image15.jpeg"/><Relationship Id="rId5" Type="http://schemas.openxmlformats.org/officeDocument/2006/relationships/image" Target="../media/image14.jpeg"/><Relationship Id="rId10" Type="http://schemas.openxmlformats.org/officeDocument/2006/relationships/image" Target="../media/image19.jpeg"/><Relationship Id="rId4" Type="http://schemas.openxmlformats.org/officeDocument/2006/relationships/image" Target="../media/image13.jpeg"/><Relationship Id="rId9" Type="http://schemas.openxmlformats.org/officeDocument/2006/relationships/image" Target="../media/image1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74F57B-58FD-421A-A06D-FA28DA83DB16}"/>
            </a:ext>
          </a:extLst>
        </xdr:cNvPr>
        <xdr:cNvSpPr txBox="1"/>
      </xdr:nvSpPr>
      <xdr:spPr>
        <a:xfrm>
          <a:off x="2000252" y="942975"/>
          <a:ext cx="3324223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52C6C0-F093-4260-80DA-B32847A37E73}"/>
            </a:ext>
          </a:extLst>
        </xdr:cNvPr>
        <xdr:cNvSpPr txBox="1"/>
      </xdr:nvSpPr>
      <xdr:spPr>
        <a:xfrm>
          <a:off x="0" y="933449"/>
          <a:ext cx="18478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12</xdr:row>
      <xdr:rowOff>174626</xdr:rowOff>
    </xdr:from>
    <xdr:to>
      <xdr:col>7</xdr:col>
      <xdr:colOff>142875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866BBF-6DAA-4AA3-AA63-BC973B5994F8}"/>
            </a:ext>
          </a:extLst>
        </xdr:cNvPr>
        <xdr:cNvSpPr txBox="1"/>
      </xdr:nvSpPr>
      <xdr:spPr>
        <a:xfrm>
          <a:off x="0" y="3203576"/>
          <a:ext cx="5438775" cy="53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Abingdon Press off SRP.</a:t>
          </a:r>
          <a:endParaRPr lang="en-US" sz="1050"/>
        </a:p>
      </xdr:txBody>
    </xdr:sp>
    <xdr:clientData/>
  </xdr:twoCellAnchor>
  <xdr:oneCellAnchor>
    <xdr:from>
      <xdr:col>0</xdr:col>
      <xdr:colOff>1</xdr:colOff>
      <xdr:row>0</xdr:row>
      <xdr:rowOff>142876</xdr:rowOff>
    </xdr:from>
    <xdr:ext cx="2928490" cy="523874"/>
    <xdr:pic>
      <xdr:nvPicPr>
        <xdr:cNvPr id="5" name="Picture 4">
          <a:extLst>
            <a:ext uri="{FF2B5EF4-FFF2-40B4-BE49-F238E27FC236}">
              <a16:creationId xmlns:a16="http://schemas.microsoft.com/office/drawing/2014/main" id="{55B07FF7-8948-4D79-AC76-6CCFEF564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42876"/>
          <a:ext cx="2928490" cy="52387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1181100" cy="362821"/>
    <xdr:pic>
      <xdr:nvPicPr>
        <xdr:cNvPr id="6" name="Picture 5">
          <a:extLst>
            <a:ext uri="{FF2B5EF4-FFF2-40B4-BE49-F238E27FC236}">
              <a16:creationId xmlns:a16="http://schemas.microsoft.com/office/drawing/2014/main" id="{7E24E72F-A999-416B-8345-BFDE2FF80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1181100" cy="36282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12</xdr:row>
      <xdr:rowOff>175846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C97F9-C86F-4F2B-B205-F5DD6EAA16FB}"/>
            </a:ext>
          </a:extLst>
        </xdr:cNvPr>
        <xdr:cNvSpPr txBox="1"/>
      </xdr:nvSpPr>
      <xdr:spPr>
        <a:xfrm>
          <a:off x="3514727" y="2047875"/>
          <a:ext cx="3181348" cy="1518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95250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7D61C9-E61C-4B23-AA5B-D1C2428A8D18}"/>
            </a:ext>
          </a:extLst>
        </xdr:cNvPr>
        <xdr:cNvSpPr txBox="1"/>
      </xdr:nvSpPr>
      <xdr:spPr>
        <a:xfrm>
          <a:off x="0" y="2038349"/>
          <a:ext cx="343852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156306</xdr:rowOff>
    </xdr:from>
    <xdr:to>
      <xdr:col>7</xdr:col>
      <xdr:colOff>295275</xdr:colOff>
      <xdr:row>15</xdr:row>
      <xdr:rowOff>133349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F12948-5D9A-46F7-837E-B760286033F9}"/>
            </a:ext>
          </a:extLst>
        </xdr:cNvPr>
        <xdr:cNvSpPr txBox="1"/>
      </xdr:nvSpPr>
      <xdr:spPr>
        <a:xfrm>
          <a:off x="0" y="3737706"/>
          <a:ext cx="5962650" cy="358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 Gift/ Abbey Gift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66675</xdr:colOff>
      <xdr:row>2</xdr:row>
      <xdr:rowOff>95250</xdr:rowOff>
    </xdr:from>
    <xdr:to>
      <xdr:col>0</xdr:col>
      <xdr:colOff>1266416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C63516D-789A-484C-9AAC-45E882AB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81150"/>
          <a:ext cx="1199741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133350</xdr:rowOff>
    </xdr:from>
    <xdr:to>
      <xdr:col>1</xdr:col>
      <xdr:colOff>942975</xdr:colOff>
      <xdr:row>1</xdr:row>
      <xdr:rowOff>671512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AB85D2-7E3F-4578-A6F5-2B038C5A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638425" cy="13192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</xdr:colOff>
      <xdr:row>5</xdr:row>
      <xdr:rowOff>47868</xdr:rowOff>
    </xdr:from>
    <xdr:to>
      <xdr:col>3</xdr:col>
      <xdr:colOff>226402</xdr:colOff>
      <xdr:row>12</xdr:row>
      <xdr:rowOff>133592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8E3140-9171-4BEC-ABC5-56D2F6FC2568}"/>
            </a:ext>
          </a:extLst>
        </xdr:cNvPr>
        <xdr:cNvSpPr txBox="1"/>
      </xdr:nvSpPr>
      <xdr:spPr>
        <a:xfrm>
          <a:off x="16851" y="1733793"/>
          <a:ext cx="3152776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7</xdr:col>
      <xdr:colOff>247650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A34A3B-C21E-49CC-BCA1-438AA15D262F}"/>
            </a:ext>
          </a:extLst>
        </xdr:cNvPr>
        <xdr:cNvSpPr txBox="1"/>
      </xdr:nvSpPr>
      <xdr:spPr>
        <a:xfrm>
          <a:off x="9525" y="3314702"/>
          <a:ext cx="5305425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38100</xdr:rowOff>
    </xdr:from>
    <xdr:to>
      <xdr:col>0</xdr:col>
      <xdr:colOff>1046940</xdr:colOff>
      <xdr:row>3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FC01D7-D7C1-4A7C-A705-D4029F04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90625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574328</xdr:colOff>
      <xdr:row>3</xdr:row>
      <xdr:rowOff>55626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465F4-3A97-4C5B-88C4-FEBF5626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441228" cy="1208151"/>
        </a:xfrm>
        <a:prstGeom prst="rect">
          <a:avLst/>
        </a:prstGeom>
      </xdr:spPr>
    </xdr:pic>
    <xdr:clientData/>
  </xdr:twoCellAnchor>
  <xdr:twoCellAnchor>
    <xdr:from>
      <xdr:col>3</xdr:col>
      <xdr:colOff>158750</xdr:colOff>
      <xdr:row>5</xdr:row>
      <xdr:rowOff>47626</xdr:rowOff>
    </xdr:from>
    <xdr:to>
      <xdr:col>8</xdr:col>
      <xdr:colOff>333376</xdr:colOff>
      <xdr:row>13</xdr:row>
      <xdr:rowOff>19538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F72D46-E9EB-4A13-9D55-6BE4A7D0B9F4}"/>
            </a:ext>
          </a:extLst>
        </xdr:cNvPr>
        <xdr:cNvSpPr txBox="1"/>
      </xdr:nvSpPr>
      <xdr:spPr>
        <a:xfrm>
          <a:off x="3101975" y="1733551"/>
          <a:ext cx="2879726" cy="149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3733ED-3E8C-405F-A39C-924ABC41889C}"/>
            </a:ext>
          </a:extLst>
        </xdr:cNvPr>
        <xdr:cNvSpPr txBox="1"/>
      </xdr:nvSpPr>
      <xdr:spPr>
        <a:xfrm>
          <a:off x="3028952" y="1857375"/>
          <a:ext cx="3086098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0ADCD5-7B4C-4EEF-BECA-F6899B2D2157}"/>
            </a:ext>
          </a:extLst>
        </xdr:cNvPr>
        <xdr:cNvSpPr txBox="1"/>
      </xdr:nvSpPr>
      <xdr:spPr>
        <a:xfrm>
          <a:off x="0" y="1847849"/>
          <a:ext cx="28765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76201</xdr:rowOff>
    </xdr:from>
    <xdr:to>
      <xdr:col>6</xdr:col>
      <xdr:colOff>323850</xdr:colOff>
      <xdr:row>16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C55F2B-CABD-4A54-8FCB-2EC49A8AE35A}"/>
            </a:ext>
          </a:extLst>
        </xdr:cNvPr>
        <xdr:cNvSpPr txBox="1"/>
      </xdr:nvSpPr>
      <xdr:spPr>
        <a:xfrm>
          <a:off x="28575" y="3276601"/>
          <a:ext cx="49911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Brands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64772</xdr:colOff>
      <xdr:row>3</xdr:row>
      <xdr:rowOff>121920</xdr:rowOff>
    </xdr:from>
    <xdr:to>
      <xdr:col>0</xdr:col>
      <xdr:colOff>1083946</xdr:colOff>
      <xdr:row>5</xdr:row>
      <xdr:rowOff>55245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A68C07-6769-4857-AB5D-70864F502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2" y="1417320"/>
          <a:ext cx="1019174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3</xdr:col>
      <xdr:colOff>131518</xdr:colOff>
      <xdr:row>3</xdr:row>
      <xdr:rowOff>85724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E8B4FC-91CB-4FF7-A2E5-BB760CB0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2989018" cy="11715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EA8AA1-BF08-45B2-A1F6-55C11B493273}"/>
            </a:ext>
          </a:extLst>
        </xdr:cNvPr>
        <xdr:cNvSpPr txBox="1"/>
      </xdr:nvSpPr>
      <xdr:spPr>
        <a:xfrm>
          <a:off x="3114677" y="1733550"/>
          <a:ext cx="2981323" cy="151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29308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22DAA0-9BC1-4C8E-BFBA-561EB0BAE8DA}"/>
            </a:ext>
          </a:extLst>
        </xdr:cNvPr>
        <xdr:cNvSpPr txBox="1"/>
      </xdr:nvSpPr>
      <xdr:spPr>
        <a:xfrm>
          <a:off x="0" y="1724024"/>
          <a:ext cx="2962275" cy="1572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28574</xdr:colOff>
      <xdr:row>14</xdr:row>
      <xdr:rowOff>85726</xdr:rowOff>
    </xdr:from>
    <xdr:to>
      <xdr:col>8</xdr:col>
      <xdr:colOff>527538</xdr:colOff>
      <xdr:row>16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CCEC99-429E-4F6E-ACC9-A08BEE591DF4}"/>
            </a:ext>
          </a:extLst>
        </xdr:cNvPr>
        <xdr:cNvSpPr txBox="1"/>
      </xdr:nvSpPr>
      <xdr:spPr>
        <a:xfrm>
          <a:off x="28574" y="3352801"/>
          <a:ext cx="6137764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recieve your regular discount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CLC Publications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3</xdr:row>
      <xdr:rowOff>108261</xdr:rowOff>
    </xdr:from>
    <xdr:to>
      <xdr:col>0</xdr:col>
      <xdr:colOff>1104900</xdr:colOff>
      <xdr:row>5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5C55B9-BA95-42DB-89F5-10E58FF69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311"/>
          <a:ext cx="1104900" cy="339414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0</xdr:row>
      <xdr:rowOff>114300</xdr:rowOff>
    </xdr:from>
    <xdr:to>
      <xdr:col>2</xdr:col>
      <xdr:colOff>19050</xdr:colOff>
      <xdr:row>3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BF9C69-C675-4EB6-957A-58FE0C360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4300"/>
          <a:ext cx="211455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114300</xdr:rowOff>
    </xdr:from>
    <xdr:to>
      <xdr:col>7</xdr:col>
      <xdr:colOff>533400</xdr:colOff>
      <xdr:row>12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E1BCC2-A024-4BB6-AE49-BD56A16A991A}"/>
            </a:ext>
          </a:extLst>
        </xdr:cNvPr>
        <xdr:cNvSpPr txBox="1"/>
      </xdr:nvSpPr>
      <xdr:spPr>
        <a:xfrm>
          <a:off x="3457575" y="1666875"/>
          <a:ext cx="3028950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4</xdr:row>
      <xdr:rowOff>76199</xdr:rowOff>
    </xdr:from>
    <xdr:to>
      <xdr:col>2</xdr:col>
      <xdr:colOff>1057275</xdr:colOff>
      <xdr:row>11</xdr:row>
      <xdr:rowOff>161924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262BFB-8AA4-4851-98B5-5F7AA013123C}"/>
            </a:ext>
          </a:extLst>
        </xdr:cNvPr>
        <xdr:cNvSpPr txBox="1"/>
      </xdr:nvSpPr>
      <xdr:spPr>
        <a:xfrm>
          <a:off x="9525" y="1628774"/>
          <a:ext cx="34480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19050</xdr:colOff>
      <xdr:row>13</xdr:row>
      <xdr:rowOff>28576</xdr:rowOff>
    </xdr:from>
    <xdr:to>
      <xdr:col>7</xdr:col>
      <xdr:colOff>142875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7564BC-EAF9-4DA8-99AA-89F7023691A6}"/>
            </a:ext>
          </a:extLst>
        </xdr:cNvPr>
        <xdr:cNvSpPr txBox="1"/>
      </xdr:nvSpPr>
      <xdr:spPr>
        <a:xfrm>
          <a:off x="19050" y="3295651"/>
          <a:ext cx="607695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receive your regular discount with Cottage Garden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47625</xdr:rowOff>
    </xdr:from>
    <xdr:to>
      <xdr:col>0</xdr:col>
      <xdr:colOff>1181100</xdr:colOff>
      <xdr:row>4</xdr:row>
      <xdr:rowOff>19921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AE0532-ABB3-43A6-B580-6FDE99584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1181100" cy="3628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0</xdr:rowOff>
    </xdr:from>
    <xdr:to>
      <xdr:col>8</xdr:col>
      <xdr:colOff>361950</xdr:colOff>
      <xdr:row>22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08FD4-6EF5-4B27-BFB3-A2CFA3874479}"/>
            </a:ext>
          </a:extLst>
        </xdr:cNvPr>
        <xdr:cNvSpPr txBox="1"/>
      </xdr:nvSpPr>
      <xdr:spPr>
        <a:xfrm>
          <a:off x="19051" y="3076575"/>
          <a:ext cx="5762624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Currently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working to get a backend credit form.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Following Jesus Bible Ages 8 - 12: Post-sale credit $5.40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Children's Bible TruTone IL Brown or Teal: Post-sale credit $6.30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Family Devotional Bible HC: Post-sale credit $15.00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Following Jesus Bible TruTone Brown IL: Post-sale credit $7.29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Systematic Theology Study Bible HC: Post-sale credit $20.00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Systematic Theology Study Bible Black GL: Post-sale credit $21.60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Systematic Theology Study Bible TruTone Brown/Cordovan: Post-sale credit $14.40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Illuminated Bible Art Journaling Edition Blue Clouthbound: Post-sale credit $10.80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ESV Illuminated Bible Art Journaling Edition Burgundy IL: Post-sale credit $12.00</a:t>
          </a:r>
        </a:p>
      </xdr:txBody>
    </xdr:sp>
    <xdr:clientData/>
  </xdr:twoCellAnchor>
  <xdr:twoCellAnchor editAs="oneCell">
    <xdr:from>
      <xdr:col>0</xdr:col>
      <xdr:colOff>116986</xdr:colOff>
      <xdr:row>0</xdr:row>
      <xdr:rowOff>400538</xdr:rowOff>
    </xdr:from>
    <xdr:to>
      <xdr:col>2</xdr:col>
      <xdr:colOff>343494</xdr:colOff>
      <xdr:row>1</xdr:row>
      <xdr:rowOff>9770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26D5AF-215A-45D1-8C1F-9CA28639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6" y="400538"/>
          <a:ext cx="2331533" cy="39028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C118FA-10C8-489E-89F9-53B5FE5C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12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31BD30-D6E9-4D22-9120-B337BABEC973}"/>
            </a:ext>
          </a:extLst>
        </xdr:cNvPr>
        <xdr:cNvSpPr txBox="1"/>
      </xdr:nvSpPr>
      <xdr:spPr>
        <a:xfrm>
          <a:off x="0" y="1514475"/>
          <a:ext cx="29813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180977</xdr:rowOff>
    </xdr:from>
    <xdr:to>
      <xdr:col>8</xdr:col>
      <xdr:colOff>523875</xdr:colOff>
      <xdr:row>12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C8264F-3AC5-4316-AA49-FF9707DF667D}"/>
            </a:ext>
          </a:extLst>
        </xdr:cNvPr>
        <xdr:cNvSpPr txBox="1"/>
      </xdr:nvSpPr>
      <xdr:spPr>
        <a:xfrm>
          <a:off x="2895600" y="1543052"/>
          <a:ext cx="30480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75FEF3-7900-4197-8594-E7B351DDEE7C}"/>
            </a:ext>
          </a:extLst>
        </xdr:cNvPr>
        <xdr:cNvSpPr txBox="1"/>
      </xdr:nvSpPr>
      <xdr:spPr>
        <a:xfrm>
          <a:off x="3152777" y="1514475"/>
          <a:ext cx="300989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1DE847-E7E3-4355-BC3C-2606F5A7DCEC}"/>
            </a:ext>
          </a:extLst>
        </xdr:cNvPr>
        <xdr:cNvSpPr txBox="1"/>
      </xdr:nvSpPr>
      <xdr:spPr>
        <a:xfrm>
          <a:off x="0" y="1533524"/>
          <a:ext cx="3009900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136769</xdr:rowOff>
    </xdr:from>
    <xdr:to>
      <xdr:col>7</xdr:col>
      <xdr:colOff>257175</xdr:colOff>
      <xdr:row>15</xdr:row>
      <xdr:rowOff>78154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A47838-D2A6-4D61-A168-71404D1B98CE}"/>
            </a:ext>
          </a:extLst>
        </xdr:cNvPr>
        <xdr:cNvSpPr txBox="1"/>
      </xdr:nvSpPr>
      <xdr:spPr>
        <a:xfrm>
          <a:off x="28575" y="3213344"/>
          <a:ext cx="5448300" cy="322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David C Cook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38100</xdr:colOff>
      <xdr:row>1</xdr:row>
      <xdr:rowOff>24279</xdr:rowOff>
    </xdr:from>
    <xdr:to>
      <xdr:col>0</xdr:col>
      <xdr:colOff>1247774</xdr:colOff>
      <xdr:row>3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4B027A-7BE4-43CF-AC79-188BF0BFB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05329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35340</xdr:colOff>
      <xdr:row>0</xdr:row>
      <xdr:rowOff>0</xdr:rowOff>
    </xdr:from>
    <xdr:to>
      <xdr:col>2</xdr:col>
      <xdr:colOff>175334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7D4863-085C-4FB8-96C4-9EFA4C479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0" y="0"/>
          <a:ext cx="2654594" cy="723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</xdr:row>
      <xdr:rowOff>190499</xdr:rowOff>
    </xdr:from>
    <xdr:to>
      <xdr:col>2</xdr:col>
      <xdr:colOff>409575</xdr:colOff>
      <xdr:row>12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DCDA09-2647-4BB1-9727-3EA952118B31}"/>
            </a:ext>
          </a:extLst>
        </xdr:cNvPr>
        <xdr:cNvSpPr txBox="1"/>
      </xdr:nvSpPr>
      <xdr:spPr>
        <a:xfrm>
          <a:off x="28574" y="1695449"/>
          <a:ext cx="2952751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6</xdr:col>
      <xdr:colOff>381000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88AD6A-D901-469B-962D-EC69B4E1ABF5}"/>
            </a:ext>
          </a:extLst>
        </xdr:cNvPr>
        <xdr:cNvSpPr txBox="1"/>
      </xdr:nvSpPr>
      <xdr:spPr>
        <a:xfrm>
          <a:off x="9525" y="3324227"/>
          <a:ext cx="506730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Discovery House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38100</xdr:rowOff>
    </xdr:from>
    <xdr:to>
      <xdr:col>0</xdr:col>
      <xdr:colOff>1046940</xdr:colOff>
      <xdr:row>3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B03CA1-1AFC-44AB-ADC7-9767192EA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00150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227294</xdr:rowOff>
    </xdr:from>
    <xdr:to>
      <xdr:col>2</xdr:col>
      <xdr:colOff>19679</xdr:colOff>
      <xdr:row>2</xdr:row>
      <xdr:rowOff>13947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002B67-FB66-438B-A7AC-0EBA5485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7294"/>
          <a:ext cx="2429504" cy="758203"/>
        </a:xfrm>
        <a:prstGeom prst="rect">
          <a:avLst/>
        </a:prstGeom>
      </xdr:spPr>
    </xdr:pic>
    <xdr:clientData/>
  </xdr:twoCellAnchor>
  <xdr:twoCellAnchor>
    <xdr:from>
      <xdr:col>3</xdr:col>
      <xdr:colOff>57149</xdr:colOff>
      <xdr:row>5</xdr:row>
      <xdr:rowOff>38100</xdr:rowOff>
    </xdr:from>
    <xdr:to>
      <xdr:col>8</xdr:col>
      <xdr:colOff>409575</xdr:colOff>
      <xdr:row>12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953597-1219-458D-9706-EBC18713E0AF}"/>
            </a:ext>
          </a:extLst>
        </xdr:cNvPr>
        <xdr:cNvSpPr txBox="1"/>
      </xdr:nvSpPr>
      <xdr:spPr>
        <a:xfrm>
          <a:off x="3076574" y="1733550"/>
          <a:ext cx="3057526" cy="143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FCCDBB-4E2E-4A73-8065-1B8F05F578AB}"/>
            </a:ext>
          </a:extLst>
        </xdr:cNvPr>
        <xdr:cNvSpPr txBox="1"/>
      </xdr:nvSpPr>
      <xdr:spPr>
        <a:xfrm>
          <a:off x="3114677" y="2143125"/>
          <a:ext cx="29146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171448</xdr:rowOff>
    </xdr:from>
    <xdr:to>
      <xdr:col>3</xdr:col>
      <xdr:colOff>247650</xdr:colOff>
      <xdr:row>13</xdr:row>
      <xdr:rowOff>166076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9E61EC-6CDB-46F7-8CA6-E525E2D1336C}"/>
            </a:ext>
          </a:extLst>
        </xdr:cNvPr>
        <xdr:cNvSpPr txBox="1"/>
      </xdr:nvSpPr>
      <xdr:spPr>
        <a:xfrm>
          <a:off x="0" y="2133598"/>
          <a:ext cx="2886075" cy="1518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14</xdr:row>
      <xdr:rowOff>87923</xdr:rowOff>
    </xdr:from>
    <xdr:to>
      <xdr:col>7</xdr:col>
      <xdr:colOff>447676</xdr:colOff>
      <xdr:row>16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25F335-6C66-4F69-BF9A-D04A1A581E76}"/>
            </a:ext>
          </a:extLst>
        </xdr:cNvPr>
        <xdr:cNvSpPr txBox="1"/>
      </xdr:nvSpPr>
      <xdr:spPr>
        <a:xfrm>
          <a:off x="1" y="3764573"/>
          <a:ext cx="5276850" cy="445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front discounts from 46% to 52%.</a:t>
          </a: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0</xdr:row>
      <xdr:rowOff>219075</xdr:rowOff>
    </xdr:from>
    <xdr:to>
      <xdr:col>2</xdr:col>
      <xdr:colOff>253763</xdr:colOff>
      <xdr:row>1</xdr:row>
      <xdr:rowOff>162622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42CBC9-C5F9-43D9-9AD7-8A78F572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075"/>
          <a:ext cx="2351818" cy="721809"/>
        </a:xfrm>
        <a:prstGeom prst="rect">
          <a:avLst/>
        </a:prstGeom>
      </xdr:spPr>
    </xdr:pic>
    <xdr:clientData/>
  </xdr:twoCellAnchor>
  <xdr:twoCellAnchor editAs="oneCell">
    <xdr:from>
      <xdr:col>0</xdr:col>
      <xdr:colOff>119643</xdr:colOff>
      <xdr:row>2</xdr:row>
      <xdr:rowOff>95715</xdr:rowOff>
    </xdr:from>
    <xdr:to>
      <xdr:col>1</xdr:col>
      <xdr:colOff>120614</xdr:colOff>
      <xdr:row>4</xdr:row>
      <xdr:rowOff>95139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5C0382-8114-4812-9EA4-0A1ADFA9C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43" y="1067265"/>
          <a:ext cx="1248746" cy="3804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390527</xdr:colOff>
      <xdr:row>5</xdr:row>
      <xdr:rowOff>171450</xdr:rowOff>
    </xdr:from>
    <xdr:to>
      <xdr:col>8</xdr:col>
      <xdr:colOff>352425</xdr:colOff>
      <xdr:row>13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A15061-F0CD-4CC9-87CA-294522E10919}"/>
            </a:ext>
          </a:extLst>
        </xdr:cNvPr>
        <xdr:cNvSpPr txBox="1"/>
      </xdr:nvSpPr>
      <xdr:spPr>
        <a:xfrm>
          <a:off x="2886077" y="1533525"/>
          <a:ext cx="2905123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257175</xdr:colOff>
      <xdr:row>14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F77DA5-9D9E-493C-8209-F4F1211B1037}"/>
            </a:ext>
          </a:extLst>
        </xdr:cNvPr>
        <xdr:cNvSpPr txBox="1"/>
      </xdr:nvSpPr>
      <xdr:spPr>
        <a:xfrm>
          <a:off x="0" y="1885949"/>
          <a:ext cx="3248025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14</xdr:row>
      <xdr:rowOff>136769</xdr:rowOff>
    </xdr:from>
    <xdr:to>
      <xdr:col>7</xdr:col>
      <xdr:colOff>228601</xdr:colOff>
      <xdr:row>16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995CB0-C8E3-4D2B-B103-76F2BABAF081}"/>
            </a:ext>
          </a:extLst>
        </xdr:cNvPr>
        <xdr:cNvSpPr txBox="1"/>
      </xdr:nvSpPr>
      <xdr:spPr>
        <a:xfrm>
          <a:off x="28576" y="3213344"/>
          <a:ext cx="5029200" cy="320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Focus on the Family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24404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DA8609-602A-4CDA-B297-6031D1BAA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2</xdr:col>
      <xdr:colOff>534018</xdr:colOff>
      <xdr:row>0</xdr:row>
      <xdr:rowOff>876301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7CE896-4082-47FD-8FD1-0E6A0B96C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1"/>
          <a:ext cx="287716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180975</xdr:rowOff>
    </xdr:from>
    <xdr:to>
      <xdr:col>8</xdr:col>
      <xdr:colOff>447675</xdr:colOff>
      <xdr:row>12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E831EE-065B-43D2-906E-F5E3B7B501BF}"/>
            </a:ext>
          </a:extLst>
        </xdr:cNvPr>
        <xdr:cNvSpPr txBox="1"/>
      </xdr:nvSpPr>
      <xdr:spPr>
        <a:xfrm>
          <a:off x="3143250" y="1695450"/>
          <a:ext cx="2886075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3C3E66-6C18-4FD0-A318-9912477BD11D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19051</xdr:colOff>
      <xdr:row>14</xdr:row>
      <xdr:rowOff>9526</xdr:rowOff>
    </xdr:from>
    <xdr:to>
      <xdr:col>6</xdr:col>
      <xdr:colOff>200025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417435-1805-473A-95DB-B239EF282E29}"/>
            </a:ext>
          </a:extLst>
        </xdr:cNvPr>
        <xdr:cNvSpPr txBox="1"/>
      </xdr:nvSpPr>
      <xdr:spPr>
        <a:xfrm>
          <a:off x="19051" y="3429001"/>
          <a:ext cx="4867274" cy="323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114299</xdr:colOff>
      <xdr:row>0</xdr:row>
      <xdr:rowOff>285750</xdr:rowOff>
    </xdr:from>
    <xdr:to>
      <xdr:col>2</xdr:col>
      <xdr:colOff>308609</xdr:colOff>
      <xdr:row>0</xdr:row>
      <xdr:rowOff>752589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4D8404-4CE1-4741-8F7A-075A58ED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285750"/>
          <a:ext cx="2689860" cy="466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B71FCE-CCA7-4D71-B559-AEDD4FC6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156307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3A1A90-EAAF-48F9-8677-9D8255654ABD}"/>
            </a:ext>
          </a:extLst>
        </xdr:cNvPr>
        <xdr:cNvSpPr txBox="1"/>
      </xdr:nvSpPr>
      <xdr:spPr>
        <a:xfrm>
          <a:off x="3114677" y="1733550"/>
          <a:ext cx="2981323" cy="149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171448</xdr:rowOff>
    </xdr:from>
    <xdr:to>
      <xdr:col>3</xdr:col>
      <xdr:colOff>19050</xdr:colOff>
      <xdr:row>13</xdr:row>
      <xdr:rowOff>175845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2B1069-391B-45F8-AE90-22C8A4423835}"/>
            </a:ext>
          </a:extLst>
        </xdr:cNvPr>
        <xdr:cNvSpPr txBox="1"/>
      </xdr:nvSpPr>
      <xdr:spPr>
        <a:xfrm>
          <a:off x="0" y="1724023"/>
          <a:ext cx="2962275" cy="1528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14</xdr:row>
      <xdr:rowOff>95250</xdr:rowOff>
    </xdr:from>
    <xdr:to>
      <xdr:col>7</xdr:col>
      <xdr:colOff>552450</xdr:colOff>
      <xdr:row>16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A0F3B6-C656-4F00-90BD-132941706538}"/>
            </a:ext>
          </a:extLst>
        </xdr:cNvPr>
        <xdr:cNvSpPr txBox="1"/>
      </xdr:nvSpPr>
      <xdr:spPr>
        <a:xfrm>
          <a:off x="1" y="3362325"/>
          <a:ext cx="5686424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Order</a:t>
          </a:r>
          <a:r>
            <a:rPr lang="en-US" sz="1050" baseline="0"/>
            <a:t> any of the below titles and receive a minimum of 50% discount which will give you a 40% margin.</a:t>
          </a:r>
          <a:endParaRPr lang="en-US" sz="1050"/>
        </a:p>
      </xdr:txBody>
    </xdr:sp>
    <xdr:clientData/>
  </xdr:twoCellAnchor>
  <xdr:oneCellAnchor>
    <xdr:from>
      <xdr:col>0</xdr:col>
      <xdr:colOff>66675</xdr:colOff>
      <xdr:row>3</xdr:row>
      <xdr:rowOff>104775</xdr:rowOff>
    </xdr:from>
    <xdr:ext cx="952500" cy="292598"/>
    <xdr:pic>
      <xdr:nvPicPr>
        <xdr:cNvPr id="5" name="Picture 4">
          <a:extLst>
            <a:ext uri="{FF2B5EF4-FFF2-40B4-BE49-F238E27FC236}">
              <a16:creationId xmlns:a16="http://schemas.microsoft.com/office/drawing/2014/main" id="{35F876F1-BED2-49BE-8537-51D994B2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66825"/>
          <a:ext cx="952500" cy="292598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0</xdr:row>
      <xdr:rowOff>142874</xdr:rowOff>
    </xdr:from>
    <xdr:ext cx="1295400" cy="1394664"/>
    <xdr:pic>
      <xdr:nvPicPr>
        <xdr:cNvPr id="6" name="Picture 5">
          <a:extLst>
            <a:ext uri="{FF2B5EF4-FFF2-40B4-BE49-F238E27FC236}">
              <a16:creationId xmlns:a16="http://schemas.microsoft.com/office/drawing/2014/main" id="{AF6CB501-25BD-4C7F-A154-DFEB9EE1E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142874"/>
          <a:ext cx="1295400" cy="1394664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76200</xdr:rowOff>
    </xdr:from>
    <xdr:ext cx="2447924" cy="304800"/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D6C9C22A-CA5F-4D87-A0F2-CB452B4990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76200"/>
          <a:ext cx="2447924" cy="304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581027</xdr:colOff>
      <xdr:row>7</xdr:row>
      <xdr:rowOff>190499</xdr:rowOff>
    </xdr:from>
    <xdr:to>
      <xdr:col>8</xdr:col>
      <xdr:colOff>219076</xdr:colOff>
      <xdr:row>16</xdr:row>
      <xdr:rowOff>116986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1B0237-EFBE-4E97-A8F9-E6E86ED5753B}"/>
            </a:ext>
          </a:extLst>
        </xdr:cNvPr>
        <xdr:cNvSpPr txBox="1"/>
      </xdr:nvSpPr>
      <xdr:spPr>
        <a:xfrm>
          <a:off x="3228977" y="2190749"/>
          <a:ext cx="3019424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7</xdr:row>
      <xdr:rowOff>171449</xdr:rowOff>
    </xdr:from>
    <xdr:to>
      <xdr:col>3</xdr:col>
      <xdr:colOff>304800</xdr:colOff>
      <xdr:row>16</xdr:row>
      <xdr:rowOff>117231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66C02B-B461-4580-80F6-5264708A01D8}"/>
            </a:ext>
          </a:extLst>
        </xdr:cNvPr>
        <xdr:cNvSpPr txBox="1"/>
      </xdr:nvSpPr>
      <xdr:spPr>
        <a:xfrm>
          <a:off x="0" y="2171699"/>
          <a:ext cx="2952750" cy="1660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16</xdr:row>
      <xdr:rowOff>171451</xdr:rowOff>
    </xdr:from>
    <xdr:to>
      <xdr:col>7</xdr:col>
      <xdr:colOff>390526</xdr:colOff>
      <xdr:row>18</xdr:row>
      <xdr:rowOff>107462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12D76D-CD25-46DC-B4B7-7087CB228065}"/>
            </a:ext>
          </a:extLst>
        </xdr:cNvPr>
        <xdr:cNvSpPr txBox="1"/>
      </xdr:nvSpPr>
      <xdr:spPr>
        <a:xfrm>
          <a:off x="1" y="3533776"/>
          <a:ext cx="5657850" cy="317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Howard's Jewelry off SRP.</a:t>
          </a:r>
          <a:endParaRPr lang="en-US" sz="1050"/>
        </a:p>
      </xdr:txBody>
    </xdr:sp>
    <xdr:clientData/>
  </xdr:twoCellAnchor>
  <xdr:twoCellAnchor editAs="oneCell">
    <xdr:from>
      <xdr:col>0</xdr:col>
      <xdr:colOff>85725</xdr:colOff>
      <xdr:row>4</xdr:row>
      <xdr:rowOff>171450</xdr:rowOff>
    </xdr:from>
    <xdr:to>
      <xdr:col>0</xdr:col>
      <xdr:colOff>1257300</xdr:colOff>
      <xdr:row>6</xdr:row>
      <xdr:rowOff>150346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D67E12B-5D52-40BA-B287-3A9331BAA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90675"/>
          <a:ext cx="1171575" cy="369421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0</xdr:row>
      <xdr:rowOff>133350</xdr:rowOff>
    </xdr:from>
    <xdr:to>
      <xdr:col>2</xdr:col>
      <xdr:colOff>342901</xdr:colOff>
      <xdr:row>4</xdr:row>
      <xdr:rowOff>36600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BE4C85-4FBE-41BA-94F0-8EAA61AB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33350"/>
          <a:ext cx="1962150" cy="13224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581027</xdr:colOff>
      <xdr:row>7</xdr:row>
      <xdr:rowOff>190499</xdr:rowOff>
    </xdr:from>
    <xdr:to>
      <xdr:col>8</xdr:col>
      <xdr:colOff>219076</xdr:colOff>
      <xdr:row>16</xdr:row>
      <xdr:rowOff>116986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B14B5E-48F3-447A-AC71-D7D48B9697E4}"/>
            </a:ext>
          </a:extLst>
        </xdr:cNvPr>
        <xdr:cNvSpPr txBox="1"/>
      </xdr:nvSpPr>
      <xdr:spPr>
        <a:xfrm>
          <a:off x="3228977" y="2190749"/>
          <a:ext cx="3124199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7</xdr:row>
      <xdr:rowOff>171449</xdr:rowOff>
    </xdr:from>
    <xdr:to>
      <xdr:col>3</xdr:col>
      <xdr:colOff>304800</xdr:colOff>
      <xdr:row>16</xdr:row>
      <xdr:rowOff>117231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ABCB07-F9CD-440B-9956-BD0DE974ED79}"/>
            </a:ext>
          </a:extLst>
        </xdr:cNvPr>
        <xdr:cNvSpPr txBox="1"/>
      </xdr:nvSpPr>
      <xdr:spPr>
        <a:xfrm>
          <a:off x="0" y="2171699"/>
          <a:ext cx="2952750" cy="1660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16</xdr:row>
      <xdr:rowOff>171451</xdr:rowOff>
    </xdr:from>
    <xdr:to>
      <xdr:col>7</xdr:col>
      <xdr:colOff>390526</xdr:colOff>
      <xdr:row>18</xdr:row>
      <xdr:rowOff>107462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1066C9-E457-4FFC-8FB4-E52D4A501E25}"/>
            </a:ext>
          </a:extLst>
        </xdr:cNvPr>
        <xdr:cNvSpPr txBox="1"/>
      </xdr:nvSpPr>
      <xdr:spPr>
        <a:xfrm>
          <a:off x="1" y="3886201"/>
          <a:ext cx="5915025" cy="317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Integrity Music off SRP.</a:t>
          </a:r>
          <a:endParaRPr lang="en-US" sz="1050"/>
        </a:p>
      </xdr:txBody>
    </xdr:sp>
    <xdr:clientData/>
  </xdr:twoCellAnchor>
  <xdr:twoCellAnchor editAs="oneCell">
    <xdr:from>
      <xdr:col>0</xdr:col>
      <xdr:colOff>85725</xdr:colOff>
      <xdr:row>4</xdr:row>
      <xdr:rowOff>171450</xdr:rowOff>
    </xdr:from>
    <xdr:to>
      <xdr:col>0</xdr:col>
      <xdr:colOff>1257300</xdr:colOff>
      <xdr:row>6</xdr:row>
      <xdr:rowOff>150346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803542-7D7D-4995-B7E6-7938EABC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90675"/>
          <a:ext cx="1171575" cy="3694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5</xdr:row>
      <xdr:rowOff>104775</xdr:rowOff>
    </xdr:from>
    <xdr:to>
      <xdr:col>7</xdr:col>
      <xdr:colOff>533401</xdr:colOff>
      <xdr:row>12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72EE68-3D23-4615-8E41-73EBA09A29E1}"/>
            </a:ext>
          </a:extLst>
        </xdr:cNvPr>
        <xdr:cNvSpPr txBox="1"/>
      </xdr:nvSpPr>
      <xdr:spPr>
        <a:xfrm>
          <a:off x="3257551" y="1647825"/>
          <a:ext cx="3009900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5</xdr:row>
      <xdr:rowOff>171449</xdr:rowOff>
    </xdr:from>
    <xdr:to>
      <xdr:col>3</xdr:col>
      <xdr:colOff>28575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9AB32A-98CB-4C1D-888D-52BBFAFF5028}"/>
            </a:ext>
          </a:extLst>
        </xdr:cNvPr>
        <xdr:cNvSpPr txBox="1"/>
      </xdr:nvSpPr>
      <xdr:spPr>
        <a:xfrm>
          <a:off x="1" y="1714499"/>
          <a:ext cx="2981324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13</xdr:row>
      <xdr:rowOff>76201</xdr:rowOff>
    </xdr:from>
    <xdr:to>
      <xdr:col>7</xdr:col>
      <xdr:colOff>269876</xdr:colOff>
      <xdr:row>16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F84AEF-16BA-45DF-8A3B-754D7FFAFB19}"/>
            </a:ext>
          </a:extLst>
        </xdr:cNvPr>
        <xdr:cNvSpPr txBox="1"/>
      </xdr:nvSpPr>
      <xdr:spPr>
        <a:xfrm>
          <a:off x="28576" y="3140076"/>
          <a:ext cx="59563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Judson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66675</xdr:colOff>
      <xdr:row>3</xdr:row>
      <xdr:rowOff>95250</xdr:rowOff>
    </xdr:from>
    <xdr:to>
      <xdr:col>0</xdr:col>
      <xdr:colOff>1027888</xdr:colOff>
      <xdr:row>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0C6C12-96E4-446D-B43C-3E28B0DF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57300"/>
          <a:ext cx="961213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3</xdr:col>
      <xdr:colOff>63843</xdr:colOff>
      <xdr:row>0</xdr:row>
      <xdr:rowOff>752475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773CAC-B9EB-4E0E-9218-9B8FBD25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2883243" cy="6667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142875</xdr:rowOff>
    </xdr:from>
    <xdr:to>
      <xdr:col>8</xdr:col>
      <xdr:colOff>447675</xdr:colOff>
      <xdr:row>13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FCC0B5-46C5-4B2E-902C-C62349DF3F15}"/>
            </a:ext>
          </a:extLst>
        </xdr:cNvPr>
        <xdr:cNvSpPr txBox="1"/>
      </xdr:nvSpPr>
      <xdr:spPr>
        <a:xfrm>
          <a:off x="3009900" y="1847850"/>
          <a:ext cx="3219450" cy="1428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9526</xdr:colOff>
      <xdr:row>5</xdr:row>
      <xdr:rowOff>142874</xdr:rowOff>
    </xdr:from>
    <xdr:to>
      <xdr:col>1</xdr:col>
      <xdr:colOff>695326</xdr:colOff>
      <xdr:row>13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C29F79-40E8-4A85-8108-FC4C8CFFC34D}"/>
            </a:ext>
          </a:extLst>
        </xdr:cNvPr>
        <xdr:cNvSpPr txBox="1"/>
      </xdr:nvSpPr>
      <xdr:spPr>
        <a:xfrm>
          <a:off x="9526" y="1847849"/>
          <a:ext cx="29908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9524</xdr:colOff>
      <xdr:row>14</xdr:row>
      <xdr:rowOff>123825</xdr:rowOff>
    </xdr:from>
    <xdr:to>
      <xdr:col>7</xdr:col>
      <xdr:colOff>504825</xdr:colOff>
      <xdr:row>16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83BEDB-DBF9-4571-B3F2-70043AC7CD81}"/>
            </a:ext>
          </a:extLst>
        </xdr:cNvPr>
        <xdr:cNvSpPr txBox="1"/>
      </xdr:nvSpPr>
      <xdr:spPr>
        <a:xfrm>
          <a:off x="9524" y="3543300"/>
          <a:ext cx="5829301" cy="335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Kerusso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400113</xdr:colOff>
      <xdr:row>0</xdr:row>
      <xdr:rowOff>374650</xdr:rowOff>
    </xdr:from>
    <xdr:to>
      <xdr:col>1</xdr:col>
      <xdr:colOff>511175</xdr:colOff>
      <xdr:row>1</xdr:row>
      <xdr:rowOff>261487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531E29-CBDD-461C-9DE5-988A8CEB2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13" y="374650"/>
          <a:ext cx="2416112" cy="66788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95250</xdr:rowOff>
    </xdr:from>
    <xdr:to>
      <xdr:col>0</xdr:col>
      <xdr:colOff>1200150</xdr:colOff>
      <xdr:row>5</xdr:row>
      <xdr:rowOff>64621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2D30A5C-798E-42F4-BB66-B917130D4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09700"/>
          <a:ext cx="1171575" cy="35989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800102</xdr:colOff>
      <xdr:row>5</xdr:row>
      <xdr:rowOff>104775</xdr:rowOff>
    </xdr:from>
    <xdr:to>
      <xdr:col>8</xdr:col>
      <xdr:colOff>409575</xdr:colOff>
      <xdr:row>12</xdr:row>
      <xdr:rowOff>161924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EFBE90-9D53-42AC-AF25-A0178E223BB1}"/>
            </a:ext>
          </a:extLst>
        </xdr:cNvPr>
        <xdr:cNvSpPr txBox="1"/>
      </xdr:nvSpPr>
      <xdr:spPr>
        <a:xfrm>
          <a:off x="3562352" y="1647825"/>
          <a:ext cx="2971798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5</xdr:row>
      <xdr:rowOff>171449</xdr:rowOff>
    </xdr:from>
    <xdr:to>
      <xdr:col>2</xdr:col>
      <xdr:colOff>333376</xdr:colOff>
      <xdr:row>13</xdr:row>
      <xdr:rowOff>66674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3026BD4-E411-4B49-AB8E-E3661E98BE83}"/>
            </a:ext>
          </a:extLst>
        </xdr:cNvPr>
        <xdr:cNvSpPr txBox="1"/>
      </xdr:nvSpPr>
      <xdr:spPr>
        <a:xfrm>
          <a:off x="1" y="1714499"/>
          <a:ext cx="312420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76201</xdr:rowOff>
    </xdr:from>
    <xdr:to>
      <xdr:col>8</xdr:col>
      <xdr:colOff>457200</xdr:colOff>
      <xdr:row>16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9B3B24-9CE1-42BE-A828-D85684D85A8E}"/>
            </a:ext>
          </a:extLst>
        </xdr:cNvPr>
        <xdr:cNvSpPr txBox="1"/>
      </xdr:nvSpPr>
      <xdr:spPr>
        <a:xfrm>
          <a:off x="28575" y="3486151"/>
          <a:ext cx="64008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Kregel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66675</xdr:colOff>
      <xdr:row>3</xdr:row>
      <xdr:rowOff>95250</xdr:rowOff>
    </xdr:from>
    <xdr:to>
      <xdr:col>0</xdr:col>
      <xdr:colOff>1027888</xdr:colOff>
      <xdr:row>5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A08B1B9-FA7C-4C5B-83BD-F3A6DDDF5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00200"/>
          <a:ext cx="961213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161925</xdr:rowOff>
    </xdr:from>
    <xdr:to>
      <xdr:col>2</xdr:col>
      <xdr:colOff>209550</xdr:colOff>
      <xdr:row>3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FA2536F-9DF6-4B05-B4DC-0E042935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05075" cy="9334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517769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202F8A-DF55-493C-890D-C77CF156777C}"/>
            </a:ext>
          </a:extLst>
        </xdr:cNvPr>
        <xdr:cNvSpPr txBox="1"/>
      </xdr:nvSpPr>
      <xdr:spPr>
        <a:xfrm>
          <a:off x="3200402" y="2314575"/>
          <a:ext cx="3108567" cy="1552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87923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93CAD1-714D-407A-9F98-5D1EC497742B}"/>
            </a:ext>
          </a:extLst>
        </xdr:cNvPr>
        <xdr:cNvSpPr txBox="1"/>
      </xdr:nvSpPr>
      <xdr:spPr>
        <a:xfrm>
          <a:off x="0" y="2305049"/>
          <a:ext cx="3048000" cy="163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14</xdr:row>
      <xdr:rowOff>142877</xdr:rowOff>
    </xdr:from>
    <xdr:to>
      <xdr:col>7</xdr:col>
      <xdr:colOff>200025</xdr:colOff>
      <xdr:row>16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9D7BC0-94BB-45BA-80EC-904AE2BC9884}"/>
            </a:ext>
          </a:extLst>
        </xdr:cNvPr>
        <xdr:cNvSpPr txBox="1"/>
      </xdr:nvSpPr>
      <xdr:spPr>
        <a:xfrm>
          <a:off x="9525" y="3648077"/>
          <a:ext cx="5457825" cy="3016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 will recieve your regular</a:t>
          </a:r>
          <a:r>
            <a:rPr lang="en-US" sz="1050" baseline="0"/>
            <a:t> discount with Leafwood Publishers off the SRP.</a:t>
          </a:r>
          <a:endParaRPr lang="en-US" sz="1050"/>
        </a:p>
      </xdr:txBody>
    </xdr:sp>
    <xdr:clientData/>
  </xdr:twoCellAnchor>
  <xdr:twoCellAnchor editAs="oneCell">
    <xdr:from>
      <xdr:col>0</xdr:col>
      <xdr:colOff>28576</xdr:colOff>
      <xdr:row>0</xdr:row>
      <xdr:rowOff>66675</xdr:rowOff>
    </xdr:from>
    <xdr:to>
      <xdr:col>2</xdr:col>
      <xdr:colOff>289426</xdr:colOff>
      <xdr:row>2</xdr:row>
      <xdr:rowOff>16771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50BE77-21FD-4475-A3AA-19B7D20F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5"/>
          <a:ext cx="2775450" cy="1159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0</xdr:col>
      <xdr:colOff>1104900</xdr:colOff>
      <xdr:row>5</xdr:row>
      <xdr:rowOff>25089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4FB864-DC69-4C3D-89AB-632D8FEF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9275"/>
          <a:ext cx="1104900" cy="33941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249115</xdr:colOff>
      <xdr:row>8</xdr:row>
      <xdr:rowOff>57394</xdr:rowOff>
    </xdr:from>
    <xdr:to>
      <xdr:col>8</xdr:col>
      <xdr:colOff>464038</xdr:colOff>
      <xdr:row>16</xdr:row>
      <xdr:rowOff>39077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01191A-41CF-43C5-98EA-D32428A8175F}"/>
            </a:ext>
          </a:extLst>
        </xdr:cNvPr>
        <xdr:cNvSpPr txBox="1"/>
      </xdr:nvSpPr>
      <xdr:spPr>
        <a:xfrm>
          <a:off x="2744665" y="2181469"/>
          <a:ext cx="3291498" cy="1505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18317</xdr:colOff>
      <xdr:row>8</xdr:row>
      <xdr:rowOff>18315</xdr:rowOff>
    </xdr:from>
    <xdr:to>
      <xdr:col>2</xdr:col>
      <xdr:colOff>304800</xdr:colOff>
      <xdr:row>16</xdr:row>
      <xdr:rowOff>48846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3C3FDD-51C7-4D33-8AFD-B22E730B9F71}"/>
            </a:ext>
          </a:extLst>
        </xdr:cNvPr>
        <xdr:cNvSpPr txBox="1"/>
      </xdr:nvSpPr>
      <xdr:spPr>
        <a:xfrm>
          <a:off x="18317" y="2142390"/>
          <a:ext cx="2782033" cy="1554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</a:t>
          </a:r>
        </a:p>
        <a:p>
          <a:endParaRPr lang="en-US" sz="900" baseline="0"/>
        </a:p>
        <a:p>
          <a:r>
            <a:rPr lang="en-US" sz="900" baseline="0"/>
            <a:t>Order Date____________________________________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16</xdr:row>
      <xdr:rowOff>123827</xdr:rowOff>
    </xdr:from>
    <xdr:to>
      <xdr:col>7</xdr:col>
      <xdr:colOff>542925</xdr:colOff>
      <xdr:row>18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0281FD-F359-4357-83FC-1076C28B0326}"/>
            </a:ext>
          </a:extLst>
        </xdr:cNvPr>
        <xdr:cNvSpPr txBox="1"/>
      </xdr:nvSpPr>
      <xdr:spPr>
        <a:xfrm>
          <a:off x="1" y="3771902"/>
          <a:ext cx="5743574" cy="31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Lighthouse Christian Products off SRP.</a:t>
          </a:r>
          <a:endParaRPr lang="en-US" sz="1050"/>
        </a:p>
      </xdr:txBody>
    </xdr:sp>
    <xdr:clientData/>
  </xdr:twoCellAnchor>
  <xdr:twoCellAnchor editAs="oneCell">
    <xdr:from>
      <xdr:col>0</xdr:col>
      <xdr:colOff>514351</xdr:colOff>
      <xdr:row>0</xdr:row>
      <xdr:rowOff>57150</xdr:rowOff>
    </xdr:from>
    <xdr:to>
      <xdr:col>1</xdr:col>
      <xdr:colOff>817740</xdr:colOff>
      <xdr:row>3</xdr:row>
      <xdr:rowOff>162902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8CFCEC-E5E4-41CF-A577-F7DE3C41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57150"/>
          <a:ext cx="2694164" cy="10106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47625</xdr:rowOff>
    </xdr:from>
    <xdr:to>
      <xdr:col>0</xdr:col>
      <xdr:colOff>1104900</xdr:colOff>
      <xdr:row>6</xdr:row>
      <xdr:rowOff>188919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8D1E79-46EC-4FAD-9567-12987A1D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0675"/>
          <a:ext cx="1104900" cy="33179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4B44A1-DC56-4CFA-BAD2-A24429D9AE39}"/>
            </a:ext>
          </a:extLst>
        </xdr:cNvPr>
        <xdr:cNvSpPr txBox="1"/>
      </xdr:nvSpPr>
      <xdr:spPr>
        <a:xfrm>
          <a:off x="3105151" y="1885950"/>
          <a:ext cx="2981323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5AB14D-991F-4527-A116-2E189E14488E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8</xdr:col>
      <xdr:colOff>76200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866E69-8F57-434C-8DAE-72F800A21F8F}"/>
            </a:ext>
          </a:extLst>
        </xdr:cNvPr>
        <xdr:cNvSpPr txBox="1"/>
      </xdr:nvSpPr>
      <xdr:spPr>
        <a:xfrm>
          <a:off x="0" y="3552827"/>
          <a:ext cx="5734050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304799</xdr:colOff>
      <xdr:row>0</xdr:row>
      <xdr:rowOff>57150</xdr:rowOff>
    </xdr:from>
    <xdr:to>
      <xdr:col>1</xdr:col>
      <xdr:colOff>1126791</xdr:colOff>
      <xdr:row>2</xdr:row>
      <xdr:rowOff>146957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B4C3EE-CEB8-4A14-B5B1-34FFF913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57150"/>
          <a:ext cx="2069767" cy="12137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8727D64-16E6-4DEA-B715-6DB8DA258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E2C503-2CE3-4DF4-AFA6-4133AD29870A}"/>
            </a:ext>
          </a:extLst>
        </xdr:cNvPr>
        <xdr:cNvSpPr txBox="1"/>
      </xdr:nvSpPr>
      <xdr:spPr>
        <a:xfrm>
          <a:off x="3181352" y="1695449"/>
          <a:ext cx="2981323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0F30D8-6E51-4CB8-A519-BA1A1956993E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9526</xdr:rowOff>
    </xdr:from>
    <xdr:to>
      <xdr:col>8</xdr:col>
      <xdr:colOff>133350</xdr:colOff>
      <xdr:row>23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4B631A-B284-4022-995C-9E76D1528211}"/>
            </a:ext>
          </a:extLst>
        </xdr:cNvPr>
        <xdr:cNvSpPr txBox="1"/>
      </xdr:nvSpPr>
      <xdr:spPr>
        <a:xfrm>
          <a:off x="0" y="3429001"/>
          <a:ext cx="5915025" cy="1828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She Reads Truth Bible, Navy LeatherTouch at any quantity and receive a 58%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CSB Study Bible Gray/Black Cloth Over Board at any quantity and receive a 58%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CSB Spurgeon Study Bible, Cloth Over Board at any quantity and receive a 64%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A Moment to Breathe at a suggested quantity of 8 and receive a 64%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The Psalms And Proverbs Devotional For Women at a suggested quantity of 8 and receive a 61%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Awaken at a suggested quantity of 8 and receive a 61%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All In All Journaling Devotional at a suggested quantity of 6 and receive a 60% discount.</a:t>
          </a:r>
        </a:p>
      </xdr:txBody>
    </xdr:sp>
    <xdr:clientData/>
  </xdr:twoCellAnchor>
  <xdr:twoCellAnchor editAs="oneCell">
    <xdr:from>
      <xdr:col>0</xdr:col>
      <xdr:colOff>824995</xdr:colOff>
      <xdr:row>0</xdr:row>
      <xdr:rowOff>97692</xdr:rowOff>
    </xdr:from>
    <xdr:to>
      <xdr:col>3</xdr:col>
      <xdr:colOff>1952</xdr:colOff>
      <xdr:row>3</xdr:row>
      <xdr:rowOff>19538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A5D0C-D895-4C4F-B521-4DF13C9F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95" y="97692"/>
          <a:ext cx="2180507" cy="1236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AF7E16-31B7-40E6-8483-AB902E4B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14</xdr:row>
      <xdr:rowOff>117230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212D94-8672-4265-83A1-A64F665D698E}"/>
            </a:ext>
          </a:extLst>
        </xdr:cNvPr>
        <xdr:cNvSpPr txBox="1"/>
      </xdr:nvSpPr>
      <xdr:spPr>
        <a:xfrm>
          <a:off x="3181352" y="1790700"/>
          <a:ext cx="3019423" cy="1650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4A4D56-B832-4736-B975-49F6779CF05B}"/>
            </a:ext>
          </a:extLst>
        </xdr:cNvPr>
        <xdr:cNvSpPr txBox="1"/>
      </xdr:nvSpPr>
      <xdr:spPr>
        <a:xfrm>
          <a:off x="0" y="1781174"/>
          <a:ext cx="3028950" cy="1660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7</xdr:col>
      <xdr:colOff>400050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C04086-0F2F-46F3-ABF2-D603F66F6A82}"/>
            </a:ext>
          </a:extLst>
        </xdr:cNvPr>
        <xdr:cNvSpPr txBox="1"/>
      </xdr:nvSpPr>
      <xdr:spPr>
        <a:xfrm>
          <a:off x="0" y="3514725"/>
          <a:ext cx="5572125" cy="28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P&amp;R off SRP.</a:t>
          </a:r>
          <a:endParaRPr lang="en-US" sz="1050"/>
        </a:p>
      </xdr:txBody>
    </xdr:sp>
    <xdr:clientData/>
  </xdr:twoCellAnchor>
  <xdr:oneCellAnchor>
    <xdr:from>
      <xdr:col>0</xdr:col>
      <xdr:colOff>971551</xdr:colOff>
      <xdr:row>0</xdr:row>
      <xdr:rowOff>0</xdr:rowOff>
    </xdr:from>
    <xdr:ext cx="1695450" cy="1695450"/>
    <xdr:pic>
      <xdr:nvPicPr>
        <xdr:cNvPr id="5" name="Picture 4">
          <a:extLst>
            <a:ext uri="{FF2B5EF4-FFF2-40B4-BE49-F238E27FC236}">
              <a16:creationId xmlns:a16="http://schemas.microsoft.com/office/drawing/2014/main" id="{F8FC357E-4D41-4A5D-B899-C72F43080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0"/>
          <a:ext cx="1695450" cy="169545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</xdr:row>
      <xdr:rowOff>0</xdr:rowOff>
    </xdr:from>
    <xdr:ext cx="809625" cy="248709"/>
    <xdr:pic>
      <xdr:nvPicPr>
        <xdr:cNvPr id="6" name="Picture 5">
          <a:extLst>
            <a:ext uri="{FF2B5EF4-FFF2-40B4-BE49-F238E27FC236}">
              <a16:creationId xmlns:a16="http://schemas.microsoft.com/office/drawing/2014/main" id="{21DF484D-116B-433F-908A-366075989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52550"/>
          <a:ext cx="809625" cy="248709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61718-B4A5-4B70-8039-5CF9CC96D66E}"/>
            </a:ext>
          </a:extLst>
        </xdr:cNvPr>
        <xdr:cNvSpPr txBox="1"/>
      </xdr:nvSpPr>
      <xdr:spPr>
        <a:xfrm>
          <a:off x="3105151" y="1885950"/>
          <a:ext cx="3181348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8A8D0A-7F94-4152-90AD-23EE9250800C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6</xdr:col>
      <xdr:colOff>438150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6D570F-EDE7-4525-B961-533528987A48}"/>
            </a:ext>
          </a:extLst>
        </xdr:cNvPr>
        <xdr:cNvSpPr txBox="1"/>
      </xdr:nvSpPr>
      <xdr:spPr>
        <a:xfrm>
          <a:off x="0" y="3552827"/>
          <a:ext cx="5248275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P. Graham Dunn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285260</xdr:colOff>
      <xdr:row>0</xdr:row>
      <xdr:rowOff>47580</xdr:rowOff>
    </xdr:from>
    <xdr:to>
      <xdr:col>1</xdr:col>
      <xdr:colOff>963979</xdr:colOff>
      <xdr:row>3</xdr:row>
      <xdr:rowOff>133018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699782-7714-4422-AACD-AB103A5A4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60" y="47580"/>
          <a:ext cx="2650394" cy="1399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D70EE0-DA00-450F-B55E-E2CE4FC2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476252</xdr:colOff>
      <xdr:row>6</xdr:row>
      <xdr:rowOff>19050</xdr:rowOff>
    </xdr:from>
    <xdr:to>
      <xdr:col>8</xdr:col>
      <xdr:colOff>133350</xdr:colOff>
      <xdr:row>14</xdr:row>
      <xdr:rowOff>145805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9B9EFE-5AC3-4481-BA0E-E0B642CE3992}"/>
            </a:ext>
          </a:extLst>
        </xdr:cNvPr>
        <xdr:cNvSpPr txBox="1"/>
      </xdr:nvSpPr>
      <xdr:spPr>
        <a:xfrm>
          <a:off x="3533777" y="1838325"/>
          <a:ext cx="3038473" cy="1650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9A943C-92B6-4E24-87E5-5965872B06DB}"/>
            </a:ext>
          </a:extLst>
        </xdr:cNvPr>
        <xdr:cNvSpPr txBox="1"/>
      </xdr:nvSpPr>
      <xdr:spPr>
        <a:xfrm>
          <a:off x="0" y="1781174"/>
          <a:ext cx="3028950" cy="1660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7</xdr:col>
      <xdr:colOff>247650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4082DF-559D-4E59-A870-C45CA0074C75}"/>
            </a:ext>
          </a:extLst>
        </xdr:cNvPr>
        <xdr:cNvSpPr txBox="1"/>
      </xdr:nvSpPr>
      <xdr:spPr>
        <a:xfrm>
          <a:off x="0" y="3514725"/>
          <a:ext cx="5381625" cy="28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Precious Moments off SRP.</a:t>
          </a:r>
          <a:endParaRPr lang="en-US" sz="1050"/>
        </a:p>
      </xdr:txBody>
    </xdr:sp>
    <xdr:clientData/>
  </xdr:twoCellAnchor>
  <xdr:oneCellAnchor>
    <xdr:from>
      <xdr:col>0</xdr:col>
      <xdr:colOff>114301</xdr:colOff>
      <xdr:row>3</xdr:row>
      <xdr:rowOff>76386</xdr:rowOff>
    </xdr:from>
    <xdr:ext cx="1181100" cy="362823"/>
    <xdr:pic>
      <xdr:nvPicPr>
        <xdr:cNvPr id="5" name="Picture 4">
          <a:extLst>
            <a:ext uri="{FF2B5EF4-FFF2-40B4-BE49-F238E27FC236}">
              <a16:creationId xmlns:a16="http://schemas.microsoft.com/office/drawing/2014/main" id="{0B0EBFDD-9C03-4F49-A9B7-FE5B8AE4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238436"/>
          <a:ext cx="1181100" cy="362823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6</xdr:row>
      <xdr:rowOff>180975</xdr:rowOff>
    </xdr:from>
    <xdr:to>
      <xdr:col>8</xdr:col>
      <xdr:colOff>447675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7BF7EF-A547-431A-9E5B-AF6EF2F90895}"/>
            </a:ext>
          </a:extLst>
        </xdr:cNvPr>
        <xdr:cNvSpPr txBox="1"/>
      </xdr:nvSpPr>
      <xdr:spPr>
        <a:xfrm>
          <a:off x="3181352" y="1962150"/>
          <a:ext cx="29146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171449</xdr:rowOff>
    </xdr:from>
    <xdr:to>
      <xdr:col>3</xdr:col>
      <xdr:colOff>19050</xdr:colOff>
      <xdr:row>14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E0497C-5BBD-453D-ACC1-7A89572962DD}"/>
            </a:ext>
          </a:extLst>
        </xdr:cNvPr>
        <xdr:cNvSpPr txBox="1"/>
      </xdr:nvSpPr>
      <xdr:spPr>
        <a:xfrm>
          <a:off x="0" y="1952624"/>
          <a:ext cx="30289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152401</xdr:colOff>
      <xdr:row>15</xdr:row>
      <xdr:rowOff>85726</xdr:rowOff>
    </xdr:from>
    <xdr:to>
      <xdr:col>7</xdr:col>
      <xdr:colOff>400051</xdr:colOff>
      <xdr:row>19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A6C6F6-9BF5-4CB8-AB18-9CA4B4330BF6}"/>
            </a:ext>
          </a:extLst>
        </xdr:cNvPr>
        <xdr:cNvSpPr txBox="1"/>
      </xdr:nvSpPr>
      <xdr:spPr>
        <a:xfrm>
          <a:off x="152401" y="3581401"/>
          <a:ext cx="5581650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4</xdr:row>
      <xdr:rowOff>141505</xdr:rowOff>
    </xdr:from>
    <xdr:to>
      <xdr:col>0</xdr:col>
      <xdr:colOff>1047750</xdr:colOff>
      <xdr:row>6</xdr:row>
      <xdr:rowOff>58209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353C28-A4E2-4769-BB52-0453CDED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32155"/>
          <a:ext cx="1000125" cy="307229"/>
        </a:xfrm>
        <a:prstGeom prst="rect">
          <a:avLst/>
        </a:prstGeom>
      </xdr:spPr>
    </xdr:pic>
    <xdr:clientData/>
  </xdr:twoCellAnchor>
  <xdr:twoCellAnchor editAs="oneCell">
    <xdr:from>
      <xdr:col>0</xdr:col>
      <xdr:colOff>890464</xdr:colOff>
      <xdr:row>0</xdr:row>
      <xdr:rowOff>276225</xdr:rowOff>
    </xdr:from>
    <xdr:to>
      <xdr:col>1</xdr:col>
      <xdr:colOff>1038225</xdr:colOff>
      <xdr:row>4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3AD102-3497-4526-ADC8-92236A04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464" y="276225"/>
          <a:ext cx="1395536" cy="115252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78152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116E66-452B-42CE-A528-BA5F96BA224E}"/>
            </a:ext>
          </a:extLst>
        </xdr:cNvPr>
        <xdr:cNvSpPr txBox="1"/>
      </xdr:nvSpPr>
      <xdr:spPr>
        <a:xfrm>
          <a:off x="3162302" y="1543049"/>
          <a:ext cx="3057523" cy="1611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5EC7E0-665B-4CD3-A39E-F6F383025147}"/>
            </a:ext>
          </a:extLst>
        </xdr:cNvPr>
        <xdr:cNvSpPr txBox="1"/>
      </xdr:nvSpPr>
      <xdr:spPr>
        <a:xfrm>
          <a:off x="0" y="1533524"/>
          <a:ext cx="3009900" cy="16407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127000</xdr:rowOff>
    </xdr:from>
    <xdr:to>
      <xdr:col>8</xdr:col>
      <xdr:colOff>219075</xdr:colOff>
      <xdr:row>15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6C9F4C-F1A1-4CBD-AFB9-C9B0884B5C86}"/>
            </a:ext>
          </a:extLst>
        </xdr:cNvPr>
        <xdr:cNvSpPr txBox="1"/>
      </xdr:nvSpPr>
      <xdr:spPr>
        <a:xfrm>
          <a:off x="1" y="3203575"/>
          <a:ext cx="5991224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RHB off SRP.</a:t>
          </a:r>
          <a:endParaRPr lang="en-US" sz="1050"/>
        </a:p>
      </xdr:txBody>
    </xdr:sp>
    <xdr:clientData/>
  </xdr:twoCellAnchor>
  <xdr:oneCellAnchor>
    <xdr:from>
      <xdr:col>0</xdr:col>
      <xdr:colOff>0</xdr:colOff>
      <xdr:row>2</xdr:row>
      <xdr:rowOff>180975</xdr:rowOff>
    </xdr:from>
    <xdr:ext cx="1054234" cy="323850"/>
    <xdr:pic>
      <xdr:nvPicPr>
        <xdr:cNvPr id="5" name="Picture 4">
          <a:extLst>
            <a:ext uri="{FF2B5EF4-FFF2-40B4-BE49-F238E27FC236}">
              <a16:creationId xmlns:a16="http://schemas.microsoft.com/office/drawing/2014/main" id="{EC8527C8-097D-4697-9518-16248114D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2525"/>
          <a:ext cx="1054234" cy="323850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1104900" cy="1314080"/>
    <xdr:pic>
      <xdr:nvPicPr>
        <xdr:cNvPr id="6" name="Picture 5">
          <a:extLst>
            <a:ext uri="{FF2B5EF4-FFF2-40B4-BE49-F238E27FC236}">
              <a16:creationId xmlns:a16="http://schemas.microsoft.com/office/drawing/2014/main" id="{884D1582-9200-4CF1-97D6-5771CA93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1104900" cy="131408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8650" cy="876300"/>
    <xdr:pic>
      <xdr:nvPicPr>
        <xdr:cNvPr id="2" name="Picture 1" descr="http://eorders.tyndale.com/images/tyndale_quill.gif">
          <a:extLst>
            <a:ext uri="{FF2B5EF4-FFF2-40B4-BE49-F238E27FC236}">
              <a16:creationId xmlns:a16="http://schemas.microsoft.com/office/drawing/2014/main" id="{F830D557-0818-4F1D-BF6E-105C2FEB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48847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F13821-C33D-4184-8D1C-9392CEAC9B54}"/>
            </a:ext>
          </a:extLst>
        </xdr:cNvPr>
        <xdr:cNvSpPr txBox="1"/>
      </xdr:nvSpPr>
      <xdr:spPr>
        <a:xfrm>
          <a:off x="3133727" y="1619250"/>
          <a:ext cx="3057523" cy="15823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87923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3905DB-D49A-4466-8A70-12031EB8CDF2}"/>
            </a:ext>
          </a:extLst>
        </xdr:cNvPr>
        <xdr:cNvSpPr txBox="1"/>
      </xdr:nvSpPr>
      <xdr:spPr>
        <a:xfrm>
          <a:off x="0" y="1609724"/>
          <a:ext cx="2981325" cy="163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9769</xdr:rowOff>
    </xdr:from>
    <xdr:to>
      <xdr:col>7</xdr:col>
      <xdr:colOff>95250</xdr:colOff>
      <xdr:row>15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F82A8D-E478-4BB3-BA3A-5716E763A974}"/>
            </a:ext>
          </a:extLst>
        </xdr:cNvPr>
        <xdr:cNvSpPr txBox="1"/>
      </xdr:nvSpPr>
      <xdr:spPr>
        <a:xfrm>
          <a:off x="0" y="3353044"/>
          <a:ext cx="5229225" cy="278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Worthy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oneCellAnchor>
    <xdr:from>
      <xdr:col>0</xdr:col>
      <xdr:colOff>0</xdr:colOff>
      <xdr:row>2</xdr:row>
      <xdr:rowOff>180975</xdr:rowOff>
    </xdr:from>
    <xdr:ext cx="1054234" cy="323850"/>
    <xdr:pic>
      <xdr:nvPicPr>
        <xdr:cNvPr id="5" name="Picture 4">
          <a:extLst>
            <a:ext uri="{FF2B5EF4-FFF2-40B4-BE49-F238E27FC236}">
              <a16:creationId xmlns:a16="http://schemas.microsoft.com/office/drawing/2014/main" id="{7CAC617A-3554-4AE9-969D-21396E06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8725"/>
          <a:ext cx="1054234" cy="323850"/>
        </a:xfrm>
        <a:prstGeom prst="rect">
          <a:avLst/>
        </a:prstGeom>
      </xdr:spPr>
    </xdr:pic>
    <xdr:clientData/>
  </xdr:oneCellAnchor>
  <xdr:twoCellAnchor editAs="oneCell">
    <xdr:from>
      <xdr:col>0</xdr:col>
      <xdr:colOff>1043470</xdr:colOff>
      <xdr:row>0</xdr:row>
      <xdr:rowOff>114789</xdr:rowOff>
    </xdr:from>
    <xdr:to>
      <xdr:col>2</xdr:col>
      <xdr:colOff>422817</xdr:colOff>
      <xdr:row>4</xdr:row>
      <xdr:rowOff>117231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B1BE84-C5EF-4A4B-94CB-B98E545FA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70" y="114789"/>
          <a:ext cx="1893947" cy="1440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B8D7EF-3E3A-48F2-A441-4B827362CCEF}"/>
            </a:ext>
          </a:extLst>
        </xdr:cNvPr>
        <xdr:cNvSpPr txBox="1"/>
      </xdr:nvSpPr>
      <xdr:spPr>
        <a:xfrm>
          <a:off x="3152777" y="1514475"/>
          <a:ext cx="302894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171448</xdr:rowOff>
    </xdr:from>
    <xdr:to>
      <xdr:col>3</xdr:col>
      <xdr:colOff>19050</xdr:colOff>
      <xdr:row>12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2E5245-E021-4988-A466-FCF4ECF4E4CC}"/>
            </a:ext>
          </a:extLst>
        </xdr:cNvPr>
        <xdr:cNvSpPr txBox="1"/>
      </xdr:nvSpPr>
      <xdr:spPr>
        <a:xfrm>
          <a:off x="0" y="1533523"/>
          <a:ext cx="3009900" cy="1476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19051</xdr:rowOff>
    </xdr:from>
    <xdr:to>
      <xdr:col>6</xdr:col>
      <xdr:colOff>476251</xdr:colOff>
      <xdr:row>15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C136D8-3FA1-475C-940F-000EC0691F73}"/>
            </a:ext>
          </a:extLst>
        </xdr:cNvPr>
        <xdr:cNvSpPr txBox="1"/>
      </xdr:nvSpPr>
      <xdr:spPr>
        <a:xfrm>
          <a:off x="1" y="3095626"/>
          <a:ext cx="52006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B2F9A0-C0DA-4F0D-BAD3-164B4CBE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210674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7E0E7B-FCA9-43BE-B327-8F6545AD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5274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9526</xdr:rowOff>
    </xdr:from>
    <xdr:to>
      <xdr:col>6</xdr:col>
      <xdr:colOff>257175</xdr:colOff>
      <xdr:row>15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CACB61-FEA6-47A2-B65B-165370AC2400}"/>
            </a:ext>
          </a:extLst>
        </xdr:cNvPr>
        <xdr:cNvSpPr txBox="1"/>
      </xdr:nvSpPr>
      <xdr:spPr>
        <a:xfrm>
          <a:off x="19050" y="3086101"/>
          <a:ext cx="4486275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 will recieve your regular discount</a:t>
          </a:r>
          <a:r>
            <a:rPr lang="en-US" sz="1050" baseline="0"/>
            <a:t> with Barbour off SRP.</a:t>
          </a:r>
          <a:endParaRPr lang="en-US" sz="1050"/>
        </a:p>
      </xdr:txBody>
    </xdr:sp>
    <xdr:clientData/>
  </xdr:twoCellAnchor>
  <xdr:twoCellAnchor editAs="oneCell">
    <xdr:from>
      <xdr:col>0</xdr:col>
      <xdr:colOff>390525</xdr:colOff>
      <xdr:row>0</xdr:row>
      <xdr:rowOff>4989</xdr:rowOff>
    </xdr:from>
    <xdr:to>
      <xdr:col>1</xdr:col>
      <xdr:colOff>457200</xdr:colOff>
      <xdr:row>3</xdr:row>
      <xdr:rowOff>45491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83B50-86AD-4BBB-BB3E-747623DF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989"/>
          <a:ext cx="1695450" cy="12025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BB08C8-1279-411F-BECC-4D5A0AC4A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06AE3C-3314-4088-B804-437DB691A61E}"/>
            </a:ext>
          </a:extLst>
        </xdr:cNvPr>
        <xdr:cNvSpPr txBox="1"/>
      </xdr:nvSpPr>
      <xdr:spPr>
        <a:xfrm>
          <a:off x="0" y="1514475"/>
          <a:ext cx="29337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180976</xdr:rowOff>
    </xdr:from>
    <xdr:to>
      <xdr:col>8</xdr:col>
      <xdr:colOff>523875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43B613-960D-46B0-9C01-5248E1E275B2}"/>
            </a:ext>
          </a:extLst>
        </xdr:cNvPr>
        <xdr:cNvSpPr txBox="1"/>
      </xdr:nvSpPr>
      <xdr:spPr>
        <a:xfrm>
          <a:off x="2847975" y="1543051"/>
          <a:ext cx="29718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19538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49E93A-A42B-440E-9878-079D7BB16A90}"/>
            </a:ext>
          </a:extLst>
        </xdr:cNvPr>
        <xdr:cNvSpPr txBox="1"/>
      </xdr:nvSpPr>
      <xdr:spPr>
        <a:xfrm>
          <a:off x="3543302" y="1543050"/>
          <a:ext cx="3105148" cy="1553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FAA396-5BD3-4062-ADE1-AA1C7D695536}"/>
            </a:ext>
          </a:extLst>
        </xdr:cNvPr>
        <xdr:cNvSpPr txBox="1"/>
      </xdr:nvSpPr>
      <xdr:spPr>
        <a:xfrm>
          <a:off x="0" y="1533524"/>
          <a:ext cx="339090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85727</xdr:rowOff>
    </xdr:from>
    <xdr:to>
      <xdr:col>6</xdr:col>
      <xdr:colOff>114300</xdr:colOff>
      <xdr:row>15</xdr:row>
      <xdr:rowOff>79375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AB354C-C7DA-4AE4-91D1-CCDC9C3CBAC5}"/>
            </a:ext>
          </a:extLst>
        </xdr:cNvPr>
        <xdr:cNvSpPr txBox="1"/>
      </xdr:nvSpPr>
      <xdr:spPr>
        <a:xfrm>
          <a:off x="1" y="3162302"/>
          <a:ext cx="5314949" cy="37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recieve your regular Broadstreet discount off the SRP.</a:t>
          </a:r>
          <a:r>
            <a:rPr lang="en-US" sz="1050"/>
            <a:t> 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104775</xdr:rowOff>
    </xdr:from>
    <xdr:to>
      <xdr:col>2</xdr:col>
      <xdr:colOff>59995</xdr:colOff>
      <xdr:row>0</xdr:row>
      <xdr:rowOff>701600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F253FF-9383-4376-B6CF-A6FFAABA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641270" cy="596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1181100</xdr:colOff>
      <xdr:row>3</xdr:row>
      <xdr:rowOff>172321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7CCCFA-EE71-4E03-A7A4-AB8DC6539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1181100" cy="3628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918D71-EB22-4D24-B812-11197E2C9C63}"/>
            </a:ext>
          </a:extLst>
        </xdr:cNvPr>
        <xdr:cNvSpPr txBox="1"/>
      </xdr:nvSpPr>
      <xdr:spPr>
        <a:xfrm>
          <a:off x="0" y="1095376"/>
          <a:ext cx="22002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30480</xdr:rowOff>
    </xdr:from>
    <xdr:to>
      <xdr:col>8</xdr:col>
      <xdr:colOff>213360</xdr:colOff>
      <xdr:row>15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D3AE52-C727-4C37-88B4-1D9BEF82DEBF}"/>
            </a:ext>
          </a:extLst>
        </xdr:cNvPr>
        <xdr:cNvSpPr txBox="1"/>
      </xdr:nvSpPr>
      <xdr:spPr>
        <a:xfrm>
          <a:off x="0" y="2506980"/>
          <a:ext cx="5090160" cy="398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Notes:</a:t>
          </a:r>
          <a:r>
            <a:rPr 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code</a:t>
          </a: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MND</a:t>
          </a: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receive the correct upfront discount. </a:t>
          </a:r>
        </a:p>
        <a:p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57150</xdr:colOff>
      <xdr:row>3</xdr:row>
      <xdr:rowOff>188595</xdr:rowOff>
    </xdr:from>
    <xdr:ext cx="1091444" cy="335280"/>
    <xdr:pic>
      <xdr:nvPicPr>
        <xdr:cNvPr id="4" name="Picture 3">
          <a:extLst>
            <a:ext uri="{FF2B5EF4-FFF2-40B4-BE49-F238E27FC236}">
              <a16:creationId xmlns:a16="http://schemas.microsoft.com/office/drawing/2014/main" id="{7D77D3ED-C697-4953-99F8-B919E7562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0095"/>
          <a:ext cx="1091444" cy="335280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0</xdr:row>
      <xdr:rowOff>9525</xdr:rowOff>
    </xdr:from>
    <xdr:ext cx="2028824" cy="1420178"/>
    <xdr:pic>
      <xdr:nvPicPr>
        <xdr:cNvPr id="5" name="Picture 4">
          <a:extLst>
            <a:ext uri="{FF2B5EF4-FFF2-40B4-BE49-F238E27FC236}">
              <a16:creationId xmlns:a16="http://schemas.microsoft.com/office/drawing/2014/main" id="{DF13D323-DC7E-4C84-AF7E-4083C26E1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2028824" cy="1420178"/>
        </a:xfrm>
        <a:prstGeom prst="rect">
          <a:avLst/>
        </a:prstGeom>
      </xdr:spPr>
    </xdr:pic>
    <xdr:clientData/>
  </xdr:one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3571AB-D7CE-4E9A-8657-2D60487DBC89}"/>
            </a:ext>
          </a:extLst>
        </xdr:cNvPr>
        <xdr:cNvSpPr txBox="1"/>
      </xdr:nvSpPr>
      <xdr:spPr>
        <a:xfrm>
          <a:off x="2000251" y="1123949"/>
          <a:ext cx="3146424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104777</xdr:rowOff>
    </xdr:from>
    <xdr:to>
      <xdr:col>9</xdr:col>
      <xdr:colOff>0</xdr:colOff>
      <xdr:row>12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20F2F6-9194-46B9-A545-D7C066F2BB94}"/>
            </a:ext>
          </a:extLst>
        </xdr:cNvPr>
        <xdr:cNvSpPr txBox="1"/>
      </xdr:nvSpPr>
      <xdr:spPr>
        <a:xfrm>
          <a:off x="9525" y="2581277"/>
          <a:ext cx="5476875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Carpentree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oneCellAnchor>
    <xdr:from>
      <xdr:col>0</xdr:col>
      <xdr:colOff>85725</xdr:colOff>
      <xdr:row>3</xdr:row>
      <xdr:rowOff>161925</xdr:rowOff>
    </xdr:from>
    <xdr:ext cx="961215" cy="295275"/>
    <xdr:pic>
      <xdr:nvPicPr>
        <xdr:cNvPr id="3" name="Picture 2">
          <a:extLst>
            <a:ext uri="{FF2B5EF4-FFF2-40B4-BE49-F238E27FC236}">
              <a16:creationId xmlns:a16="http://schemas.microsoft.com/office/drawing/2014/main" id="{F7AC9BF8-A0E1-477B-8AFA-E8AC27081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33425"/>
          <a:ext cx="961215" cy="295275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0</xdr:row>
      <xdr:rowOff>9525</xdr:rowOff>
    </xdr:from>
    <xdr:ext cx="2635075" cy="1181100"/>
    <xdr:pic>
      <xdr:nvPicPr>
        <xdr:cNvPr id="4" name="Picture 3">
          <a:extLst>
            <a:ext uri="{FF2B5EF4-FFF2-40B4-BE49-F238E27FC236}">
              <a16:creationId xmlns:a16="http://schemas.microsoft.com/office/drawing/2014/main" id="{2CEF4FC0-C792-4E17-9EEC-7FCF684A9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2635075" cy="1181100"/>
        </a:xfrm>
        <a:prstGeom prst="rect">
          <a:avLst/>
        </a:prstGeom>
      </xdr:spPr>
    </xdr:pic>
    <xdr:clientData/>
  </xdr:oneCellAnchor>
  <xdr:oneCellAnchor>
    <xdr:from>
      <xdr:col>1</xdr:col>
      <xdr:colOff>152401</xdr:colOff>
      <xdr:row>15</xdr:row>
      <xdr:rowOff>98450</xdr:rowOff>
    </xdr:from>
    <xdr:ext cx="1051785" cy="854050"/>
    <xdr:pic>
      <xdr:nvPicPr>
        <xdr:cNvPr id="5" name="Picture 4">
          <a:extLst>
            <a:ext uri="{FF2B5EF4-FFF2-40B4-BE49-F238E27FC236}">
              <a16:creationId xmlns:a16="http://schemas.microsoft.com/office/drawing/2014/main" id="{ACB0BC1B-D7E8-4581-BDE0-11FCF9059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3527450"/>
          <a:ext cx="1051785" cy="854050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16</xdr:row>
      <xdr:rowOff>152400</xdr:rowOff>
    </xdr:from>
    <xdr:ext cx="981075" cy="757390"/>
    <xdr:pic>
      <xdr:nvPicPr>
        <xdr:cNvPr id="6" name="Picture 5">
          <a:extLst>
            <a:ext uri="{FF2B5EF4-FFF2-40B4-BE49-F238E27FC236}">
              <a16:creationId xmlns:a16="http://schemas.microsoft.com/office/drawing/2014/main" id="{F67EC811-F350-4D51-9731-2B4FFE510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771900"/>
          <a:ext cx="981075" cy="757390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17</xdr:row>
      <xdr:rowOff>142874</xdr:rowOff>
    </xdr:from>
    <xdr:ext cx="752475" cy="838879"/>
    <xdr:pic>
      <xdr:nvPicPr>
        <xdr:cNvPr id="7" name="Picture 6">
          <a:extLst>
            <a:ext uri="{FF2B5EF4-FFF2-40B4-BE49-F238E27FC236}">
              <a16:creationId xmlns:a16="http://schemas.microsoft.com/office/drawing/2014/main" id="{4771FCC8-9796-4D42-8EFD-E66ECA2CA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3952874"/>
          <a:ext cx="752475" cy="838879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18</xdr:row>
      <xdr:rowOff>80280</xdr:rowOff>
    </xdr:from>
    <xdr:ext cx="813199" cy="929370"/>
    <xdr:pic>
      <xdr:nvPicPr>
        <xdr:cNvPr id="8" name="Picture 7">
          <a:extLst>
            <a:ext uri="{FF2B5EF4-FFF2-40B4-BE49-F238E27FC236}">
              <a16:creationId xmlns:a16="http://schemas.microsoft.com/office/drawing/2014/main" id="{BFD15A02-E078-418B-993C-4EEC87C9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080780"/>
          <a:ext cx="813199" cy="929370"/>
        </a:xfrm>
        <a:prstGeom prst="rect">
          <a:avLst/>
        </a:prstGeom>
      </xdr:spPr>
    </xdr:pic>
    <xdr:clientData/>
  </xdr:oneCellAnchor>
  <xdr:oneCellAnchor>
    <xdr:from>
      <xdr:col>1</xdr:col>
      <xdr:colOff>19051</xdr:colOff>
      <xdr:row>22</xdr:row>
      <xdr:rowOff>65264</xdr:rowOff>
    </xdr:from>
    <xdr:ext cx="1190624" cy="966787"/>
    <xdr:pic>
      <xdr:nvPicPr>
        <xdr:cNvPr id="9" name="Picture 8">
          <a:extLst>
            <a:ext uri="{FF2B5EF4-FFF2-40B4-BE49-F238E27FC236}">
              <a16:creationId xmlns:a16="http://schemas.microsoft.com/office/drawing/2014/main" id="{9253C9DF-7B44-4333-B11D-C966657C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5399264"/>
          <a:ext cx="1190624" cy="966787"/>
        </a:xfrm>
        <a:prstGeom prst="rect">
          <a:avLst/>
        </a:prstGeom>
      </xdr:spPr>
    </xdr:pic>
    <xdr:clientData/>
  </xdr:oneCellAnchor>
  <xdr:oneCellAnchor>
    <xdr:from>
      <xdr:col>1</xdr:col>
      <xdr:colOff>85725</xdr:colOff>
      <xdr:row>23</xdr:row>
      <xdr:rowOff>123825</xdr:rowOff>
    </xdr:from>
    <xdr:ext cx="1061075" cy="819150"/>
    <xdr:pic>
      <xdr:nvPicPr>
        <xdr:cNvPr id="10" name="Picture 9">
          <a:extLst>
            <a:ext uri="{FF2B5EF4-FFF2-40B4-BE49-F238E27FC236}">
              <a16:creationId xmlns:a16="http://schemas.microsoft.com/office/drawing/2014/main" id="{DBDE2FD1-67A5-4CD0-9E3C-3DF60BAF4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648325"/>
          <a:ext cx="1061075" cy="819150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24</xdr:row>
      <xdr:rowOff>114300</xdr:rowOff>
    </xdr:from>
    <xdr:ext cx="790575" cy="903514"/>
    <xdr:pic>
      <xdr:nvPicPr>
        <xdr:cNvPr id="11" name="Picture 10">
          <a:extLst>
            <a:ext uri="{FF2B5EF4-FFF2-40B4-BE49-F238E27FC236}">
              <a16:creationId xmlns:a16="http://schemas.microsoft.com/office/drawing/2014/main" id="{CDAB5162-FBDA-4060-8745-76D4A1194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5829300"/>
          <a:ext cx="790575" cy="903514"/>
        </a:xfrm>
        <a:prstGeom prst="rect">
          <a:avLst/>
        </a:prstGeom>
      </xdr:spPr>
    </xdr:pic>
    <xdr:clientData/>
  </xdr:oneCellAnchor>
  <xdr:oneCellAnchor>
    <xdr:from>
      <xdr:col>1</xdr:col>
      <xdr:colOff>228601</xdr:colOff>
      <xdr:row>25</xdr:row>
      <xdr:rowOff>72015</xdr:rowOff>
    </xdr:from>
    <xdr:ext cx="838200" cy="934448"/>
    <xdr:pic>
      <xdr:nvPicPr>
        <xdr:cNvPr id="12" name="Picture 11">
          <a:extLst>
            <a:ext uri="{FF2B5EF4-FFF2-40B4-BE49-F238E27FC236}">
              <a16:creationId xmlns:a16="http://schemas.microsoft.com/office/drawing/2014/main" id="{27E2D5D3-539B-48C5-9574-FFF4F16C8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5977515"/>
          <a:ext cx="838200" cy="93444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295278</xdr:colOff>
      <xdr:row>8</xdr:row>
      <xdr:rowOff>38100</xdr:rowOff>
    </xdr:from>
    <xdr:to>
      <xdr:col>8</xdr:col>
      <xdr:colOff>200026</xdr:colOff>
      <xdr:row>15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95E97A-A529-4780-8815-3447D6288A2A}"/>
            </a:ext>
          </a:extLst>
        </xdr:cNvPr>
        <xdr:cNvSpPr txBox="1"/>
      </xdr:nvSpPr>
      <xdr:spPr>
        <a:xfrm>
          <a:off x="3086103" y="2219325"/>
          <a:ext cx="2895598" cy="1400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7</xdr:row>
      <xdr:rowOff>161925</xdr:rowOff>
    </xdr:from>
    <xdr:to>
      <xdr:col>3</xdr:col>
      <xdr:colOff>142875</xdr:colOff>
      <xdr:row>15</xdr:row>
      <xdr:rowOff>38101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18D030-8211-4BCD-8FD3-75B5EC06A691}"/>
            </a:ext>
          </a:extLst>
        </xdr:cNvPr>
        <xdr:cNvSpPr txBox="1"/>
      </xdr:nvSpPr>
      <xdr:spPr>
        <a:xfrm>
          <a:off x="0" y="2152650"/>
          <a:ext cx="293370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174626</xdr:rowOff>
    </xdr:from>
    <xdr:to>
      <xdr:col>7</xdr:col>
      <xdr:colOff>76200</xdr:colOff>
      <xdr:row>18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3510CE-DA06-4D24-8A5C-46E7982523D8}"/>
            </a:ext>
          </a:extLst>
        </xdr:cNvPr>
        <xdr:cNvSpPr txBox="1"/>
      </xdr:nvSpPr>
      <xdr:spPr>
        <a:xfrm>
          <a:off x="0" y="3917951"/>
          <a:ext cx="5419725" cy="53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5</xdr:row>
      <xdr:rowOff>104775</xdr:rowOff>
    </xdr:from>
    <xdr:to>
      <xdr:col>0</xdr:col>
      <xdr:colOff>1181100</xdr:colOff>
      <xdr:row>7</xdr:row>
      <xdr:rowOff>86596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1559CB-5159-46D1-845A-525B1D014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3100"/>
          <a:ext cx="1181100" cy="36282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476250</xdr:rowOff>
    </xdr:from>
    <xdr:to>
      <xdr:col>2</xdr:col>
      <xdr:colOff>285750</xdr:colOff>
      <xdr:row>3</xdr:row>
      <xdr:rowOff>159177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9452BD1-D34F-4018-A55E-085EE3DD0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76250"/>
          <a:ext cx="2524125" cy="9021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Normal="100" zoomScalePageLayoutView="70" workbookViewId="0">
      <selection activeCell="O13" sqref="O13"/>
    </sheetView>
  </sheetViews>
  <sheetFormatPr defaultRowHeight="15" x14ac:dyDescent="0.25"/>
  <cols>
    <col min="1" max="1" width="20.140625" style="53" customWidth="1"/>
    <col min="2" max="2" width="17.7109375" style="56" customWidth="1"/>
    <col min="3" max="3" width="7" style="53" customWidth="1"/>
    <col min="4" max="4" width="15" style="53" customWidth="1"/>
    <col min="5" max="5" width="4.140625" style="53" customWidth="1"/>
    <col min="6" max="7" width="7.7109375" style="56" bestFit="1" customWidth="1"/>
    <col min="8" max="8" width="9.140625" style="56"/>
    <col min="9" max="9" width="8" style="53" customWidth="1"/>
    <col min="10" max="16384" width="9.140625" style="53"/>
  </cols>
  <sheetData>
    <row r="1" spans="3:9" ht="61.5" customHeight="1" x14ac:dyDescent="0.35">
      <c r="C1" s="52"/>
      <c r="D1" s="323" t="s">
        <v>234</v>
      </c>
      <c r="E1" s="324"/>
      <c r="F1" s="324"/>
      <c r="G1" s="324"/>
      <c r="H1" s="324"/>
      <c r="I1" s="325"/>
    </row>
    <row r="2" spans="3:9" ht="15" customHeight="1" x14ac:dyDescent="0.25">
      <c r="D2" s="326" t="s">
        <v>114</v>
      </c>
      <c r="E2" s="327"/>
      <c r="F2" s="327"/>
      <c r="G2" s="327"/>
      <c r="H2" s="327"/>
      <c r="I2" s="328"/>
    </row>
    <row r="3" spans="3:9" ht="21" customHeight="1" x14ac:dyDescent="0.25">
      <c r="D3" s="326"/>
      <c r="E3" s="327"/>
      <c r="F3" s="327"/>
      <c r="G3" s="327"/>
      <c r="H3" s="327"/>
      <c r="I3" s="328"/>
    </row>
    <row r="4" spans="3:9" ht="21" customHeight="1" thickBot="1" x14ac:dyDescent="0.3">
      <c r="D4" s="329"/>
      <c r="E4" s="330"/>
      <c r="F4" s="330"/>
      <c r="G4" s="330"/>
      <c r="H4" s="330"/>
      <c r="I4" s="331"/>
    </row>
    <row r="17" spans="1:9" ht="14.1" customHeight="1" x14ac:dyDescent="0.25">
      <c r="A17" s="332" t="s">
        <v>0</v>
      </c>
      <c r="B17" s="332"/>
      <c r="C17" s="332"/>
      <c r="D17" s="332"/>
      <c r="E17" s="332"/>
      <c r="F17" s="332"/>
      <c r="G17" s="332"/>
      <c r="H17" s="332"/>
      <c r="I17" s="332"/>
    </row>
    <row r="18" spans="1:9" ht="27" customHeight="1" x14ac:dyDescent="0.25">
      <c r="A18" s="54" t="s">
        <v>184</v>
      </c>
      <c r="B18" s="54" t="s">
        <v>185</v>
      </c>
      <c r="C18" s="55" t="s">
        <v>10</v>
      </c>
      <c r="D18" s="54" t="s">
        <v>186</v>
      </c>
      <c r="E18" s="54" t="s">
        <v>187</v>
      </c>
      <c r="F18" s="54" t="s">
        <v>188</v>
      </c>
      <c r="G18" s="54" t="s">
        <v>189</v>
      </c>
      <c r="H18" s="54" t="s">
        <v>190</v>
      </c>
      <c r="I18" s="54" t="s">
        <v>232</v>
      </c>
    </row>
    <row r="19" spans="1:9" x14ac:dyDescent="0.25">
      <c r="A19" s="58" t="s">
        <v>235</v>
      </c>
      <c r="B19" s="58" t="s">
        <v>236</v>
      </c>
      <c r="C19" s="59" t="s">
        <v>237</v>
      </c>
      <c r="D19" s="60">
        <v>9780835817134</v>
      </c>
      <c r="E19" s="61"/>
      <c r="F19" s="62">
        <v>12.99</v>
      </c>
      <c r="G19" s="61"/>
      <c r="H19" s="61"/>
      <c r="I19" s="61"/>
    </row>
    <row r="20" spans="1:9" x14ac:dyDescent="0.25">
      <c r="A20" s="63" t="s">
        <v>238</v>
      </c>
      <c r="B20" s="63" t="s">
        <v>239</v>
      </c>
      <c r="C20" s="64" t="s">
        <v>237</v>
      </c>
      <c r="D20" s="65">
        <v>9781501847158</v>
      </c>
      <c r="E20" s="66"/>
      <c r="F20" s="67">
        <v>16.989999999999998</v>
      </c>
      <c r="G20" s="66"/>
      <c r="H20" s="66"/>
      <c r="I20" s="66"/>
    </row>
    <row r="21" spans="1:9" ht="25.5" x14ac:dyDescent="0.25">
      <c r="A21" s="58" t="s">
        <v>240</v>
      </c>
      <c r="B21" s="58" t="s">
        <v>241</v>
      </c>
      <c r="C21" s="59" t="s">
        <v>237</v>
      </c>
      <c r="D21" s="60">
        <v>9781501839986</v>
      </c>
      <c r="E21" s="61"/>
      <c r="F21" s="62">
        <v>15.99</v>
      </c>
      <c r="G21" s="61"/>
      <c r="H21" s="61"/>
      <c r="I21" s="61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0C4E-73BC-48A6-9831-042189841AB3}">
  <dimension ref="A1:O24"/>
  <sheetViews>
    <sheetView zoomScaleNormal="100" zoomScalePageLayoutView="85" workbookViewId="0">
      <selection activeCell="A25" sqref="A25:XFD25"/>
    </sheetView>
  </sheetViews>
  <sheetFormatPr defaultRowHeight="15" x14ac:dyDescent="0.25"/>
  <cols>
    <col min="1" max="1" width="26.7109375" customWidth="1"/>
    <col min="2" max="2" width="16.7109375" style="6" customWidth="1"/>
    <col min="3" max="3" width="6.7109375" customWidth="1"/>
    <col min="4" max="4" width="15.7109375" customWidth="1"/>
    <col min="5" max="5" width="3.7109375" customWidth="1"/>
    <col min="6" max="7" width="7.7109375" style="6" customWidth="1"/>
    <col min="8" max="8" width="8.7109375" style="6" customWidth="1"/>
    <col min="9" max="9" width="7.7109375" customWidth="1"/>
    <col min="10" max="10" width="8.7109375" customWidth="1"/>
    <col min="11" max="11" width="7.7109375" customWidth="1"/>
    <col min="12" max="15" width="8.7109375" customWidth="1"/>
  </cols>
  <sheetData>
    <row r="1" spans="3:9" ht="61.5" customHeight="1" x14ac:dyDescent="0.35">
      <c r="C1" s="5"/>
      <c r="D1" s="323" t="s">
        <v>325</v>
      </c>
      <c r="E1" s="333"/>
      <c r="F1" s="333"/>
      <c r="G1" s="333"/>
      <c r="H1" s="333"/>
      <c r="I1" s="334"/>
    </row>
    <row r="2" spans="3:9" ht="55.9" customHeight="1" thickBot="1" x14ac:dyDescent="0.3">
      <c r="D2" s="384" t="s">
        <v>34</v>
      </c>
      <c r="E2" s="385"/>
      <c r="F2" s="385"/>
      <c r="G2" s="385"/>
      <c r="H2" s="385"/>
      <c r="I2" s="386"/>
    </row>
    <row r="3" spans="3:9" x14ac:dyDescent="0.25">
      <c r="D3" s="17"/>
      <c r="E3" s="17"/>
      <c r="F3" s="17"/>
      <c r="G3" s="17"/>
      <c r="H3" s="17"/>
      <c r="I3" s="17"/>
    </row>
    <row r="4" spans="3:9" x14ac:dyDescent="0.25">
      <c r="D4" s="17"/>
      <c r="E4" s="17"/>
      <c r="F4" s="17"/>
      <c r="G4" s="17"/>
      <c r="H4" s="17"/>
      <c r="I4" s="17"/>
    </row>
    <row r="17" spans="1:15" x14ac:dyDescent="0.25">
      <c r="A17" s="341" t="s">
        <v>0</v>
      </c>
      <c r="B17" s="342"/>
      <c r="C17" s="342"/>
      <c r="D17" s="342"/>
      <c r="E17" s="342"/>
      <c r="F17" s="342"/>
      <c r="G17" s="342"/>
      <c r="H17" s="342"/>
      <c r="I17" s="343"/>
    </row>
    <row r="18" spans="1:15" ht="27" customHeight="1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ht="25.5" x14ac:dyDescent="0.25">
      <c r="A19" s="58" t="s">
        <v>326</v>
      </c>
      <c r="B19" s="61"/>
      <c r="C19" s="61"/>
      <c r="D19" s="71">
        <v>95177576298</v>
      </c>
      <c r="E19" s="61"/>
      <c r="F19" s="62">
        <v>27.99</v>
      </c>
      <c r="G19" s="61"/>
      <c r="H19" s="61"/>
      <c r="I19" s="61"/>
    </row>
    <row r="20" spans="1:15" ht="23.25" customHeight="1" x14ac:dyDescent="0.25">
      <c r="A20" s="63" t="s">
        <v>327</v>
      </c>
      <c r="B20" s="66"/>
      <c r="C20" s="66"/>
      <c r="D20" s="72">
        <v>95177576618</v>
      </c>
      <c r="E20" s="66"/>
      <c r="F20" s="67">
        <v>19.989999999999998</v>
      </c>
      <c r="G20" s="66"/>
      <c r="H20" s="66"/>
      <c r="I20" s="66"/>
    </row>
    <row r="21" spans="1:15" ht="24" x14ac:dyDescent="0.25">
      <c r="A21" s="69" t="s">
        <v>328</v>
      </c>
      <c r="B21" s="61"/>
      <c r="C21" s="61"/>
      <c r="D21" s="71">
        <v>95177576588</v>
      </c>
      <c r="E21" s="61"/>
      <c r="F21" s="62">
        <v>19.989999999999998</v>
      </c>
      <c r="G21" s="61"/>
      <c r="H21" s="61"/>
      <c r="I21" s="61"/>
    </row>
    <row r="22" spans="1:15" ht="25.5" x14ac:dyDescent="0.25">
      <c r="A22" s="63" t="s">
        <v>329</v>
      </c>
      <c r="B22" s="66"/>
      <c r="C22" s="66"/>
      <c r="D22" s="72">
        <v>95177577981</v>
      </c>
      <c r="E22" s="66"/>
      <c r="F22" s="67">
        <v>12</v>
      </c>
      <c r="G22" s="66"/>
      <c r="H22" s="66"/>
      <c r="I22" s="66"/>
      <c r="O22" s="5"/>
    </row>
    <row r="23" spans="1:15" ht="36" x14ac:dyDescent="0.25">
      <c r="A23" s="69" t="s">
        <v>330</v>
      </c>
      <c r="B23" s="61"/>
      <c r="C23" s="61"/>
      <c r="D23" s="71">
        <v>95177577974</v>
      </c>
      <c r="E23" s="61"/>
      <c r="F23" s="62">
        <v>12</v>
      </c>
      <c r="G23" s="61"/>
      <c r="H23" s="61"/>
      <c r="I23" s="61"/>
    </row>
    <row r="24" spans="1:15" ht="25.5" x14ac:dyDescent="0.25">
      <c r="A24" s="63" t="s">
        <v>331</v>
      </c>
      <c r="B24" s="66"/>
      <c r="C24" s="66"/>
      <c r="D24" s="72">
        <v>95177576236</v>
      </c>
      <c r="E24" s="66"/>
      <c r="F24" s="67">
        <v>12</v>
      </c>
      <c r="G24" s="66"/>
      <c r="H24" s="66"/>
      <c r="I24" s="66"/>
    </row>
  </sheetData>
  <mergeCells count="3">
    <mergeCell ref="D1:I1"/>
    <mergeCell ref="D2:I2"/>
    <mergeCell ref="A17:I17"/>
  </mergeCells>
  <printOptions horizontalCentered="1"/>
  <pageMargins left="0.7" right="0.61071428571428577" top="0.49" bottom="0.43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6"/>
  <sheetViews>
    <sheetView zoomScaleNormal="100" zoomScaleSheetLayoutView="100" zoomScalePageLayoutView="70" workbookViewId="0">
      <selection activeCell="M20" sqref="M20"/>
    </sheetView>
  </sheetViews>
  <sheetFormatPr defaultRowHeight="15" x14ac:dyDescent="0.25"/>
  <cols>
    <col min="1" max="1" width="30.42578125" customWidth="1"/>
    <col min="2" max="2" width="18.7109375" customWidth="1"/>
    <col min="3" max="3" width="6.7109375" customWidth="1"/>
    <col min="4" max="4" width="13.7109375" style="6" customWidth="1"/>
    <col min="5" max="5" width="3.7109375" customWidth="1"/>
    <col min="6" max="6" width="7.7109375" customWidth="1"/>
    <col min="7" max="7" width="6.7109375" customWidth="1"/>
    <col min="8" max="8" width="8.7109375" style="6" customWidth="1"/>
    <col min="9" max="9" width="7.7109375" customWidth="1"/>
  </cols>
  <sheetData>
    <row r="1" spans="4:10" ht="61.5" customHeight="1" x14ac:dyDescent="0.35">
      <c r="D1" s="323" t="s">
        <v>332</v>
      </c>
      <c r="E1" s="333"/>
      <c r="F1" s="333"/>
      <c r="G1" s="333"/>
      <c r="H1" s="333"/>
      <c r="I1" s="334"/>
      <c r="J1" s="2"/>
    </row>
    <row r="2" spans="4:10" ht="15" customHeight="1" x14ac:dyDescent="0.25">
      <c r="D2" s="335" t="s">
        <v>35</v>
      </c>
      <c r="E2" s="336"/>
      <c r="F2" s="336"/>
      <c r="G2" s="336"/>
      <c r="H2" s="336"/>
      <c r="I2" s="337"/>
      <c r="J2" s="2"/>
    </row>
    <row r="3" spans="4:10" ht="14.45" customHeight="1" x14ac:dyDescent="0.25">
      <c r="D3" s="335"/>
      <c r="E3" s="336"/>
      <c r="F3" s="336"/>
      <c r="G3" s="336"/>
      <c r="H3" s="336"/>
      <c r="I3" s="337"/>
      <c r="J3" s="2"/>
    </row>
    <row r="4" spans="4:10" ht="27" customHeight="1" thickBot="1" x14ac:dyDescent="0.3">
      <c r="D4" s="338"/>
      <c r="E4" s="339"/>
      <c r="F4" s="339"/>
      <c r="G4" s="339"/>
      <c r="H4" s="339"/>
      <c r="I4" s="340"/>
      <c r="J4" s="2"/>
    </row>
    <row r="5" spans="4:10" x14ac:dyDescent="0.25">
      <c r="F5" s="29"/>
      <c r="G5" s="29"/>
      <c r="H5" s="29"/>
    </row>
    <row r="17" spans="1:15" ht="15.75" x14ac:dyDescent="0.25">
      <c r="A17" s="387" t="s">
        <v>0</v>
      </c>
      <c r="B17" s="388"/>
      <c r="C17" s="388"/>
      <c r="D17" s="388"/>
      <c r="E17" s="388"/>
      <c r="F17" s="388"/>
      <c r="G17" s="388"/>
      <c r="H17" s="388"/>
      <c r="I17" s="389"/>
    </row>
    <row r="18" spans="1:15" ht="27" customHeight="1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x14ac:dyDescent="0.25">
      <c r="A19" s="58" t="s">
        <v>333</v>
      </c>
      <c r="B19" s="61"/>
      <c r="C19" s="61"/>
      <c r="D19" s="60">
        <v>6006937142183</v>
      </c>
      <c r="E19" s="61"/>
      <c r="F19" s="62">
        <v>9.99</v>
      </c>
      <c r="G19" s="61"/>
      <c r="H19" s="61"/>
      <c r="I19" s="61"/>
    </row>
    <row r="20" spans="1:15" ht="25.5" x14ac:dyDescent="0.25">
      <c r="A20" s="63" t="s">
        <v>334</v>
      </c>
      <c r="B20" s="66"/>
      <c r="C20" s="64" t="s">
        <v>248</v>
      </c>
      <c r="D20" s="65">
        <v>9781432125585</v>
      </c>
      <c r="E20" s="66"/>
      <c r="F20" s="67">
        <v>16.989999999999998</v>
      </c>
      <c r="G20" s="66"/>
      <c r="H20" s="66"/>
      <c r="I20" s="66"/>
    </row>
    <row r="21" spans="1:15" ht="25.5" x14ac:dyDescent="0.25">
      <c r="A21" s="58" t="s">
        <v>335</v>
      </c>
      <c r="B21" s="61"/>
      <c r="C21" s="61"/>
      <c r="D21" s="60">
        <v>6006937137561</v>
      </c>
      <c r="E21" s="61"/>
      <c r="F21" s="62">
        <v>7.99</v>
      </c>
      <c r="G21" s="61"/>
      <c r="H21" s="61"/>
      <c r="I21" s="61"/>
    </row>
    <row r="22" spans="1:15" x14ac:dyDescent="0.25">
      <c r="A22" s="63" t="s">
        <v>336</v>
      </c>
      <c r="B22" s="66"/>
      <c r="C22" s="66"/>
      <c r="D22" s="65">
        <v>6006937138315</v>
      </c>
      <c r="E22" s="66"/>
      <c r="F22" s="67">
        <v>4.99</v>
      </c>
      <c r="G22" s="66"/>
      <c r="H22" s="66"/>
      <c r="I22" s="66"/>
      <c r="O22" s="5"/>
    </row>
    <row r="23" spans="1:15" ht="25.5" x14ac:dyDescent="0.25">
      <c r="A23" s="58" t="s">
        <v>337</v>
      </c>
      <c r="B23" s="61"/>
      <c r="C23" s="59" t="s">
        <v>248</v>
      </c>
      <c r="D23" s="60">
        <v>9781432125592</v>
      </c>
      <c r="E23" s="61"/>
      <c r="F23" s="62">
        <v>16.989999999999998</v>
      </c>
      <c r="G23" s="61"/>
      <c r="H23" s="61"/>
      <c r="I23" s="61"/>
    </row>
    <row r="24" spans="1:15" ht="25.5" x14ac:dyDescent="0.25">
      <c r="A24" s="63" t="s">
        <v>338</v>
      </c>
      <c r="B24" s="66"/>
      <c r="C24" s="64" t="s">
        <v>251</v>
      </c>
      <c r="D24" s="65">
        <v>9781432119973</v>
      </c>
      <c r="E24" s="66"/>
      <c r="F24" s="67">
        <v>39.99</v>
      </c>
      <c r="G24" s="66"/>
      <c r="H24" s="66"/>
      <c r="I24" s="66"/>
    </row>
    <row r="25" spans="1:15" ht="25.5" x14ac:dyDescent="0.25">
      <c r="A25" s="58" t="s">
        <v>339</v>
      </c>
      <c r="B25" s="61"/>
      <c r="C25" s="59" t="s">
        <v>248</v>
      </c>
      <c r="D25" s="60">
        <v>9781432125165</v>
      </c>
      <c r="E25" s="61"/>
      <c r="F25" s="62">
        <v>44.99</v>
      </c>
      <c r="G25" s="61"/>
      <c r="H25" s="61"/>
      <c r="I25" s="61"/>
    </row>
    <row r="26" spans="1:15" ht="25.5" x14ac:dyDescent="0.25">
      <c r="A26" s="63" t="s">
        <v>340</v>
      </c>
      <c r="B26" s="66"/>
      <c r="C26" s="64" t="s">
        <v>248</v>
      </c>
      <c r="D26" s="65">
        <v>9781432125578</v>
      </c>
      <c r="E26" s="66"/>
      <c r="F26" s="67">
        <v>16.989999999999998</v>
      </c>
      <c r="G26" s="66"/>
      <c r="H26" s="66"/>
      <c r="I26" s="66"/>
    </row>
  </sheetData>
  <mergeCells count="3">
    <mergeCell ref="D1:I1"/>
    <mergeCell ref="D2:I4"/>
    <mergeCell ref="A17:I17"/>
  </mergeCells>
  <printOptions horizontalCentered="1"/>
  <pageMargins left="0.7" right="0.61071428571428599" top="0.49" bottom="0.43" header="0.3" footer="0.3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6"/>
  <sheetViews>
    <sheetView zoomScaleNormal="100" workbookViewId="0">
      <selection activeCell="K18" sqref="K18"/>
    </sheetView>
  </sheetViews>
  <sheetFormatPr defaultRowHeight="15" x14ac:dyDescent="0.25"/>
  <cols>
    <col min="1" max="1" width="18.85546875" customWidth="1"/>
    <col min="2" max="2" width="18.85546875" style="6" customWidth="1"/>
    <col min="3" max="3" width="5.140625" customWidth="1"/>
    <col min="4" max="4" width="15.7109375" customWidth="1"/>
    <col min="5" max="5" width="4.140625" customWidth="1"/>
    <col min="6" max="6" width="7.7109375" style="6" customWidth="1"/>
    <col min="7" max="7" width="5.42578125" style="6" customWidth="1"/>
    <col min="8" max="8" width="9.140625" style="6"/>
    <col min="9" max="9" width="8" customWidth="1"/>
  </cols>
  <sheetData>
    <row r="1" spans="3:9" ht="72" customHeight="1" x14ac:dyDescent="0.35">
      <c r="C1" s="5"/>
      <c r="D1" s="390" t="s">
        <v>341</v>
      </c>
      <c r="E1" s="390"/>
      <c r="F1" s="390"/>
      <c r="G1" s="390"/>
      <c r="H1" s="390"/>
      <c r="I1" s="390"/>
    </row>
    <row r="2" spans="3:9" ht="15" customHeight="1" x14ac:dyDescent="0.25">
      <c r="D2" s="391" t="s">
        <v>36</v>
      </c>
      <c r="E2" s="391"/>
      <c r="F2" s="391"/>
      <c r="G2" s="391"/>
      <c r="H2" s="391"/>
      <c r="I2" s="391"/>
    </row>
    <row r="3" spans="3:9" x14ac:dyDescent="0.25">
      <c r="D3" s="391"/>
      <c r="E3" s="391"/>
      <c r="F3" s="391"/>
      <c r="G3" s="391"/>
      <c r="H3" s="391"/>
      <c r="I3" s="391"/>
    </row>
    <row r="4" spans="3:9" x14ac:dyDescent="0.25">
      <c r="D4" s="391"/>
      <c r="E4" s="391"/>
      <c r="F4" s="391"/>
      <c r="G4" s="391"/>
      <c r="H4" s="391"/>
      <c r="I4" s="391"/>
    </row>
    <row r="5" spans="3:9" x14ac:dyDescent="0.25">
      <c r="D5" s="391"/>
      <c r="E5" s="391"/>
      <c r="F5" s="391"/>
      <c r="G5" s="391"/>
      <c r="H5" s="391"/>
      <c r="I5" s="391"/>
    </row>
    <row r="18" spans="1:9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9" s="16" customFormat="1" ht="30" x14ac:dyDescent="0.25">
      <c r="A19" s="27" t="s">
        <v>24</v>
      </c>
      <c r="B19" s="28" t="s">
        <v>27</v>
      </c>
      <c r="C19" s="27" t="s">
        <v>28</v>
      </c>
      <c r="D19" s="27" t="s">
        <v>29</v>
      </c>
      <c r="E19" s="27" t="s">
        <v>22</v>
      </c>
      <c r="F19" s="28" t="s">
        <v>30</v>
      </c>
      <c r="G19" s="28" t="s">
        <v>31</v>
      </c>
      <c r="H19" s="28" t="s">
        <v>32</v>
      </c>
      <c r="I19" s="27" t="s">
        <v>33</v>
      </c>
    </row>
    <row r="20" spans="1:9" x14ac:dyDescent="0.25">
      <c r="A20" s="58" t="s">
        <v>342</v>
      </c>
      <c r="B20" s="61"/>
      <c r="C20" s="61"/>
      <c r="D20" s="73">
        <v>886083526404</v>
      </c>
      <c r="E20" s="61"/>
      <c r="F20" s="62">
        <v>4.99</v>
      </c>
      <c r="G20" s="61"/>
      <c r="H20" s="61"/>
      <c r="I20" s="61"/>
    </row>
    <row r="21" spans="1:9" ht="38.25" x14ac:dyDescent="0.25">
      <c r="A21" s="63" t="s">
        <v>343</v>
      </c>
      <c r="B21" s="66"/>
      <c r="C21" s="66"/>
      <c r="D21" s="74">
        <v>886083505386</v>
      </c>
      <c r="E21" s="66"/>
      <c r="F21" s="67">
        <v>26.99</v>
      </c>
      <c r="G21" s="66"/>
      <c r="H21" s="66"/>
      <c r="I21" s="66"/>
    </row>
    <row r="22" spans="1:9" ht="38.25" x14ac:dyDescent="0.25">
      <c r="A22" s="58" t="s">
        <v>344</v>
      </c>
      <c r="B22" s="61"/>
      <c r="C22" s="61"/>
      <c r="D22" s="73">
        <v>886083505379</v>
      </c>
      <c r="E22" s="61"/>
      <c r="F22" s="62">
        <v>26.99</v>
      </c>
      <c r="G22" s="61"/>
      <c r="H22" s="61"/>
      <c r="I22" s="61"/>
    </row>
    <row r="23" spans="1:9" ht="38.25" x14ac:dyDescent="0.25">
      <c r="A23" s="63" t="s">
        <v>345</v>
      </c>
      <c r="B23" s="66"/>
      <c r="C23" s="66"/>
      <c r="D23" s="74">
        <v>886083505362</v>
      </c>
      <c r="E23" s="66"/>
      <c r="F23" s="67">
        <v>26.99</v>
      </c>
      <c r="G23" s="66"/>
      <c r="H23" s="66"/>
      <c r="I23" s="66"/>
    </row>
    <row r="24" spans="1:9" ht="38.25" x14ac:dyDescent="0.25">
      <c r="A24" s="58" t="s">
        <v>346</v>
      </c>
      <c r="B24" s="61"/>
      <c r="C24" s="61"/>
      <c r="D24" s="73">
        <v>886083505348</v>
      </c>
      <c r="E24" s="61"/>
      <c r="F24" s="62">
        <v>26.99</v>
      </c>
      <c r="G24" s="61"/>
      <c r="H24" s="61"/>
      <c r="I24" s="61"/>
    </row>
    <row r="25" spans="1:9" x14ac:dyDescent="0.25">
      <c r="A25" s="63" t="s">
        <v>347</v>
      </c>
      <c r="B25" s="66"/>
      <c r="C25" s="66"/>
      <c r="D25" s="74">
        <v>886083526428</v>
      </c>
      <c r="E25" s="66"/>
      <c r="F25" s="67">
        <v>4.99</v>
      </c>
      <c r="G25" s="66"/>
      <c r="H25" s="66"/>
      <c r="I25" s="66"/>
    </row>
    <row r="26" spans="1:9" x14ac:dyDescent="0.25">
      <c r="A26" s="58" t="s">
        <v>348</v>
      </c>
      <c r="B26" s="61"/>
      <c r="C26" s="61"/>
      <c r="D26" s="73">
        <v>886083526442</v>
      </c>
      <c r="E26" s="61"/>
      <c r="F26" s="62">
        <v>4.99</v>
      </c>
      <c r="G26" s="61"/>
      <c r="H26" s="61"/>
      <c r="I26" s="61"/>
    </row>
  </sheetData>
  <mergeCells count="3">
    <mergeCell ref="D1:I1"/>
    <mergeCell ref="D2:I5"/>
    <mergeCell ref="A18:I18"/>
  </mergeCells>
  <printOptions horizontalCentered="1"/>
  <pageMargins left="0.7" right="0.7" top="0.49" bottom="0.43" header="0.3" footer="0.3"/>
  <pageSetup scale="9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5821-902B-4432-A632-826758BD7DDC}">
  <dimension ref="A1:O26"/>
  <sheetViews>
    <sheetView zoomScaleNormal="100" zoomScalePageLayoutView="70" workbookViewId="0">
      <selection activeCell="N22" sqref="N22"/>
    </sheetView>
  </sheetViews>
  <sheetFormatPr defaultRowHeight="15" x14ac:dyDescent="0.25"/>
  <cols>
    <col min="1" max="1" width="18.7109375" customWidth="1"/>
    <col min="2" max="2" width="18.7109375" style="6" customWidth="1"/>
    <col min="3" max="3" width="6.7109375" customWidth="1"/>
    <col min="4" max="4" width="13.7109375" customWidth="1"/>
    <col min="5" max="5" width="3.7109375" customWidth="1"/>
    <col min="6" max="6" width="7.7109375" style="6" bestFit="1" customWidth="1"/>
    <col min="7" max="7" width="6.7109375" style="6" customWidth="1"/>
    <col min="8" max="8" width="8.7109375" style="6" customWidth="1"/>
    <col min="9" max="9" width="7.7109375" customWidth="1"/>
    <col min="10" max="15" width="8.7109375" customWidth="1"/>
  </cols>
  <sheetData>
    <row r="1" spans="3:9" ht="61.5" customHeight="1" x14ac:dyDescent="0.35">
      <c r="C1" s="5"/>
      <c r="D1" s="323" t="s">
        <v>349</v>
      </c>
      <c r="E1" s="333"/>
      <c r="F1" s="333"/>
      <c r="G1" s="333"/>
      <c r="H1" s="333"/>
      <c r="I1" s="334"/>
    </row>
    <row r="2" spans="3:9" ht="15" customHeight="1" x14ac:dyDescent="0.25">
      <c r="D2" s="335" t="s">
        <v>350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x14ac:dyDescent="0.25">
      <c r="D4" s="335"/>
      <c r="E4" s="336"/>
      <c r="F4" s="336"/>
      <c r="G4" s="336"/>
      <c r="H4" s="336"/>
      <c r="I4" s="337"/>
    </row>
    <row r="5" spans="3:9" ht="15.75" thickBot="1" x14ac:dyDescent="0.3">
      <c r="D5" s="338"/>
      <c r="E5" s="339"/>
      <c r="F5" s="339"/>
      <c r="G5" s="339"/>
      <c r="H5" s="339"/>
      <c r="I5" s="340"/>
    </row>
    <row r="18" spans="1:15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15" ht="27" customHeight="1" x14ac:dyDescent="0.25">
      <c r="A19" s="11" t="s">
        <v>1</v>
      </c>
      <c r="B19" s="11" t="s">
        <v>2</v>
      </c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11</v>
      </c>
      <c r="H19" s="11" t="s">
        <v>7</v>
      </c>
      <c r="I19" s="11" t="s">
        <v>8</v>
      </c>
    </row>
    <row r="20" spans="1:15" ht="25.5" x14ac:dyDescent="0.25">
      <c r="A20" s="58" t="s">
        <v>351</v>
      </c>
      <c r="B20" s="58" t="s">
        <v>352</v>
      </c>
      <c r="C20" s="59" t="s">
        <v>237</v>
      </c>
      <c r="D20" s="60">
        <v>9781619582705</v>
      </c>
      <c r="E20" s="61"/>
      <c r="F20" s="62">
        <v>4.99</v>
      </c>
      <c r="G20" s="61"/>
      <c r="H20" s="61"/>
      <c r="I20" s="61"/>
    </row>
    <row r="21" spans="1:15" ht="25.5" x14ac:dyDescent="0.25">
      <c r="A21" s="63" t="s">
        <v>353</v>
      </c>
      <c r="B21" s="63" t="s">
        <v>352</v>
      </c>
      <c r="C21" s="64" t="s">
        <v>237</v>
      </c>
      <c r="D21" s="65">
        <v>9781619582729</v>
      </c>
      <c r="E21" s="66"/>
      <c r="F21" s="67">
        <v>4.99</v>
      </c>
      <c r="G21" s="66"/>
      <c r="H21" s="66"/>
      <c r="I21" s="66"/>
    </row>
    <row r="22" spans="1:15" ht="25.5" x14ac:dyDescent="0.25">
      <c r="A22" s="58" t="s">
        <v>354</v>
      </c>
      <c r="B22" s="58" t="s">
        <v>352</v>
      </c>
      <c r="C22" s="59" t="s">
        <v>237</v>
      </c>
      <c r="D22" s="60">
        <v>9781619582682</v>
      </c>
      <c r="E22" s="61"/>
      <c r="F22" s="62">
        <v>4.99</v>
      </c>
      <c r="G22" s="61"/>
      <c r="H22" s="61"/>
      <c r="I22" s="61"/>
      <c r="O22" s="5"/>
    </row>
    <row r="23" spans="1:15" ht="25.5" x14ac:dyDescent="0.25">
      <c r="A23" s="63" t="s">
        <v>355</v>
      </c>
      <c r="B23" s="63" t="s">
        <v>356</v>
      </c>
      <c r="C23" s="64" t="s">
        <v>251</v>
      </c>
      <c r="D23" s="65">
        <v>9781619582583</v>
      </c>
      <c r="E23" s="66"/>
      <c r="F23" s="67">
        <v>14.99</v>
      </c>
      <c r="G23" s="66"/>
      <c r="H23" s="66"/>
      <c r="I23" s="66"/>
    </row>
    <row r="24" spans="1:15" x14ac:dyDescent="0.25">
      <c r="A24" s="58" t="s">
        <v>357</v>
      </c>
      <c r="B24" s="58" t="s">
        <v>358</v>
      </c>
      <c r="C24" s="59" t="s">
        <v>237</v>
      </c>
      <c r="D24" s="60">
        <v>9781619582606</v>
      </c>
      <c r="E24" s="61"/>
      <c r="F24" s="62">
        <v>12.99</v>
      </c>
      <c r="G24" s="61"/>
      <c r="H24" s="61"/>
      <c r="I24" s="61"/>
    </row>
    <row r="25" spans="1:15" ht="25.5" x14ac:dyDescent="0.25">
      <c r="A25" s="63" t="s">
        <v>359</v>
      </c>
      <c r="B25" s="63" t="s">
        <v>360</v>
      </c>
      <c r="C25" s="64" t="s">
        <v>237</v>
      </c>
      <c r="D25" s="65">
        <v>9781619582620</v>
      </c>
      <c r="E25" s="75"/>
      <c r="F25" s="67">
        <v>13.99</v>
      </c>
      <c r="G25" s="75"/>
      <c r="H25" s="75"/>
      <c r="I25" s="75"/>
    </row>
    <row r="26" spans="1:15" x14ac:dyDescent="0.25">
      <c r="A26" s="58" t="s">
        <v>361</v>
      </c>
      <c r="B26" s="58" t="s">
        <v>362</v>
      </c>
      <c r="C26" s="59" t="s">
        <v>251</v>
      </c>
      <c r="D26" s="60">
        <v>9781619582644</v>
      </c>
      <c r="E26" s="61"/>
      <c r="F26" s="62">
        <v>14.99</v>
      </c>
      <c r="G26" s="61"/>
      <c r="H26" s="61"/>
      <c r="I26" s="61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20"/>
  <sheetViews>
    <sheetView zoomScaleNormal="100" zoomScalePageLayoutView="70" workbookViewId="0">
      <selection activeCell="L10" sqref="L10"/>
    </sheetView>
  </sheetViews>
  <sheetFormatPr defaultRowHeight="15" x14ac:dyDescent="0.25"/>
  <cols>
    <col min="1" max="1" width="24.140625" customWidth="1"/>
    <col min="2" max="2" width="18.85546875" customWidth="1"/>
    <col min="3" max="3" width="8.85546875" style="6" customWidth="1"/>
    <col min="4" max="4" width="15.7109375" customWidth="1"/>
    <col min="5" max="5" width="6.7109375" customWidth="1"/>
    <col min="6" max="6" width="7.7109375" customWidth="1"/>
    <col min="7" max="7" width="7.28515625" style="6" customWidth="1"/>
    <col min="8" max="8" width="8.7109375" style="6" customWidth="1"/>
  </cols>
  <sheetData>
    <row r="1" spans="4:8" ht="61.5" customHeight="1" x14ac:dyDescent="0.35">
      <c r="D1" s="323" t="s">
        <v>366</v>
      </c>
      <c r="E1" s="333"/>
      <c r="F1" s="333"/>
      <c r="G1" s="333"/>
      <c r="H1" s="334"/>
    </row>
    <row r="2" spans="4:8" ht="30.6" customHeight="1" x14ac:dyDescent="0.25">
      <c r="D2" s="344" t="s">
        <v>37</v>
      </c>
      <c r="E2" s="345"/>
      <c r="F2" s="345"/>
      <c r="G2" s="345"/>
      <c r="H2" s="346"/>
    </row>
    <row r="3" spans="4:8" x14ac:dyDescent="0.25">
      <c r="D3" s="344"/>
      <c r="E3" s="345"/>
      <c r="F3" s="345"/>
      <c r="G3" s="345"/>
      <c r="H3" s="346"/>
    </row>
    <row r="4" spans="4:8" ht="15.75" thickBot="1" x14ac:dyDescent="0.3">
      <c r="D4" s="347"/>
      <c r="E4" s="348"/>
      <c r="F4" s="348"/>
      <c r="G4" s="348"/>
      <c r="H4" s="349"/>
    </row>
    <row r="17" spans="1:8" x14ac:dyDescent="0.25">
      <c r="A17" s="350" t="s">
        <v>0</v>
      </c>
      <c r="B17" s="351"/>
      <c r="C17" s="351"/>
      <c r="D17" s="351"/>
      <c r="E17" s="351"/>
      <c r="F17" s="351"/>
      <c r="G17" s="351"/>
      <c r="H17" s="352"/>
    </row>
    <row r="18" spans="1:8" s="4" customFormat="1" ht="27" customHeight="1" x14ac:dyDescent="0.25">
      <c r="A18" s="3" t="s">
        <v>1</v>
      </c>
      <c r="B18" s="3" t="s">
        <v>2</v>
      </c>
      <c r="C18" s="3" t="s">
        <v>3</v>
      </c>
      <c r="D18" s="10" t="s">
        <v>4</v>
      </c>
      <c r="E18" s="10" t="s">
        <v>5</v>
      </c>
      <c r="F18" s="10" t="s">
        <v>6</v>
      </c>
      <c r="G18" s="3" t="s">
        <v>7</v>
      </c>
      <c r="H18" s="3" t="s">
        <v>8</v>
      </c>
    </row>
    <row r="19" spans="1:8" ht="25.5" x14ac:dyDescent="0.25">
      <c r="A19" s="58" t="s">
        <v>363</v>
      </c>
      <c r="B19" s="58" t="s">
        <v>364</v>
      </c>
      <c r="C19" s="61"/>
      <c r="D19" s="73">
        <v>633303832247</v>
      </c>
      <c r="E19" s="61"/>
      <c r="F19" s="62">
        <v>24.99</v>
      </c>
      <c r="G19" s="61"/>
      <c r="H19" s="61"/>
    </row>
    <row r="20" spans="1:8" ht="38.25" x14ac:dyDescent="0.25">
      <c r="A20" s="63" t="s">
        <v>365</v>
      </c>
      <c r="B20" s="66"/>
      <c r="C20" s="66"/>
      <c r="D20" s="74">
        <v>633303832179</v>
      </c>
      <c r="E20" s="66"/>
      <c r="F20" s="67">
        <v>29.99</v>
      </c>
      <c r="G20" s="66"/>
      <c r="H20" s="66"/>
    </row>
  </sheetData>
  <mergeCells count="3">
    <mergeCell ref="D1:H1"/>
    <mergeCell ref="D2:H4"/>
    <mergeCell ref="A17:H17"/>
  </mergeCells>
  <printOptions horizontalCentered="1"/>
  <pageMargins left="0.7" right="0.61071428571428577" top="0.49" bottom="0.43" header="0.3" footer="0.3"/>
  <pageSetup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7"/>
  <sheetViews>
    <sheetView zoomScaleNormal="100" workbookViewId="0">
      <selection activeCell="J12" sqref="J12"/>
    </sheetView>
  </sheetViews>
  <sheetFormatPr defaultRowHeight="15" x14ac:dyDescent="0.25"/>
  <cols>
    <col min="1" max="1" width="17.7109375" style="140" customWidth="1"/>
    <col min="2" max="2" width="13.85546875" style="138" customWidth="1"/>
    <col min="3" max="3" width="6.85546875" style="140" customWidth="1"/>
    <col min="4" max="4" width="14.140625" style="140" customWidth="1"/>
    <col min="5" max="5" width="4.140625" style="140" customWidth="1"/>
    <col min="6" max="6" width="7.7109375" style="138" customWidth="1"/>
    <col min="7" max="7" width="7.7109375" style="138" bestFit="1" customWidth="1"/>
    <col min="8" max="8" width="9.140625" style="138"/>
    <col min="9" max="9" width="8" style="140" customWidth="1"/>
    <col min="10" max="16384" width="9.140625" style="140"/>
  </cols>
  <sheetData>
    <row r="1" spans="3:9" ht="61.5" customHeight="1" x14ac:dyDescent="0.35">
      <c r="C1" s="139"/>
      <c r="D1" s="392" t="s">
        <v>367</v>
      </c>
      <c r="E1" s="393"/>
      <c r="F1" s="393"/>
      <c r="G1" s="393"/>
      <c r="H1" s="393"/>
      <c r="I1" s="394"/>
    </row>
    <row r="2" spans="3:9" ht="15" customHeight="1" x14ac:dyDescent="0.25">
      <c r="D2" s="395" t="s">
        <v>38</v>
      </c>
      <c r="E2" s="396"/>
      <c r="F2" s="396"/>
      <c r="G2" s="396"/>
      <c r="H2" s="396"/>
      <c r="I2" s="397"/>
    </row>
    <row r="3" spans="3:9" x14ac:dyDescent="0.25">
      <c r="D3" s="395"/>
      <c r="E3" s="396"/>
      <c r="F3" s="396"/>
      <c r="G3" s="396"/>
      <c r="H3" s="396"/>
      <c r="I3" s="397"/>
    </row>
    <row r="4" spans="3:9" ht="15.75" thickBot="1" x14ac:dyDescent="0.3">
      <c r="D4" s="398"/>
      <c r="E4" s="399"/>
      <c r="F4" s="399"/>
      <c r="G4" s="399"/>
      <c r="H4" s="399"/>
      <c r="I4" s="400"/>
    </row>
    <row r="24" spans="1:15" x14ac:dyDescent="0.25">
      <c r="A24" s="401" t="s">
        <v>0</v>
      </c>
      <c r="B24" s="402"/>
      <c r="C24" s="402"/>
      <c r="D24" s="402"/>
      <c r="E24" s="402"/>
      <c r="F24" s="402"/>
      <c r="G24" s="402"/>
      <c r="H24" s="402"/>
      <c r="I24" s="403"/>
    </row>
    <row r="25" spans="1:15" s="142" customFormat="1" ht="25.5" x14ac:dyDescent="0.25">
      <c r="A25" s="141" t="s">
        <v>1</v>
      </c>
      <c r="B25" s="141" t="s">
        <v>2</v>
      </c>
      <c r="C25" s="141" t="s">
        <v>3</v>
      </c>
      <c r="D25" s="141" t="s">
        <v>4</v>
      </c>
      <c r="E25" s="141" t="s">
        <v>5</v>
      </c>
      <c r="F25" s="141" t="s">
        <v>6</v>
      </c>
      <c r="G25" s="141" t="s">
        <v>11</v>
      </c>
      <c r="H25" s="141" t="s">
        <v>7</v>
      </c>
      <c r="I25" s="141" t="s">
        <v>8</v>
      </c>
    </row>
    <row r="26" spans="1:15" ht="38.25" x14ac:dyDescent="0.25">
      <c r="A26" s="58" t="s">
        <v>368</v>
      </c>
      <c r="B26" s="61"/>
      <c r="C26" s="59" t="s">
        <v>248</v>
      </c>
      <c r="D26" s="60">
        <v>9781433545535</v>
      </c>
      <c r="E26" s="61"/>
      <c r="F26" s="62">
        <v>39.99</v>
      </c>
      <c r="G26" s="62">
        <v>23.99</v>
      </c>
      <c r="H26" s="61"/>
      <c r="I26" s="61"/>
    </row>
    <row r="27" spans="1:15" ht="51" x14ac:dyDescent="0.25">
      <c r="A27" s="58" t="s">
        <v>369</v>
      </c>
      <c r="B27" s="58"/>
      <c r="C27" s="59" t="s">
        <v>248</v>
      </c>
      <c r="D27" s="60">
        <v>9781433553387</v>
      </c>
      <c r="E27" s="61"/>
      <c r="F27" s="62">
        <v>59.99</v>
      </c>
      <c r="G27" s="62">
        <v>30</v>
      </c>
      <c r="H27" s="61"/>
      <c r="I27" s="61"/>
    </row>
    <row r="28" spans="1:15" ht="38.25" x14ac:dyDescent="0.25">
      <c r="A28" s="58" t="s">
        <v>370</v>
      </c>
      <c r="B28" s="61"/>
      <c r="C28" s="59" t="s">
        <v>248</v>
      </c>
      <c r="D28" s="60">
        <v>9781433553394</v>
      </c>
      <c r="E28" s="61"/>
      <c r="F28" s="62">
        <v>89.99</v>
      </c>
      <c r="G28" s="62">
        <v>45</v>
      </c>
      <c r="H28" s="61"/>
      <c r="I28" s="61"/>
    </row>
    <row r="29" spans="1:15" ht="38.25" x14ac:dyDescent="0.25">
      <c r="A29" s="58" t="s">
        <v>371</v>
      </c>
      <c r="B29" s="61"/>
      <c r="C29" s="59" t="s">
        <v>251</v>
      </c>
      <c r="D29" s="60">
        <v>9781433553370</v>
      </c>
      <c r="E29" s="61"/>
      <c r="F29" s="62">
        <v>39.99</v>
      </c>
      <c r="G29" s="62">
        <v>20</v>
      </c>
      <c r="H29" s="61"/>
      <c r="I29" s="61"/>
      <c r="O29" s="139"/>
    </row>
    <row r="30" spans="1:15" ht="38.25" x14ac:dyDescent="0.25">
      <c r="A30" s="58" t="s">
        <v>372</v>
      </c>
      <c r="B30" s="61"/>
      <c r="C30" s="59" t="s">
        <v>248</v>
      </c>
      <c r="D30" s="60">
        <v>9781433558320</v>
      </c>
      <c r="E30" s="61"/>
      <c r="F30" s="62">
        <v>49.99</v>
      </c>
      <c r="G30" s="62">
        <v>24.99</v>
      </c>
      <c r="H30" s="61"/>
      <c r="I30" s="61"/>
    </row>
    <row r="31" spans="1:15" ht="25.5" x14ac:dyDescent="0.25">
      <c r="A31" s="58" t="s">
        <v>373</v>
      </c>
      <c r="B31" s="61"/>
      <c r="C31" s="59" t="s">
        <v>251</v>
      </c>
      <c r="D31" s="60">
        <v>9781433551499</v>
      </c>
      <c r="E31" s="61"/>
      <c r="F31" s="62">
        <v>29.99</v>
      </c>
      <c r="G31" s="62">
        <v>15</v>
      </c>
      <c r="H31" s="61"/>
      <c r="I31" s="61"/>
    </row>
    <row r="32" spans="1:15" ht="25.5" x14ac:dyDescent="0.25">
      <c r="A32" s="58" t="s">
        <v>374</v>
      </c>
      <c r="B32" s="61"/>
      <c r="C32" s="59" t="s">
        <v>248</v>
      </c>
      <c r="D32" s="60">
        <v>9781433554568</v>
      </c>
      <c r="E32" s="61"/>
      <c r="F32" s="62">
        <v>34.99</v>
      </c>
      <c r="G32" s="62">
        <v>20.99</v>
      </c>
      <c r="H32" s="61"/>
      <c r="I32" s="61"/>
    </row>
    <row r="33" spans="1:9" ht="21" customHeight="1" x14ac:dyDescent="0.25">
      <c r="A33" s="58" t="s">
        <v>375</v>
      </c>
      <c r="B33" s="61"/>
      <c r="C33" s="59" t="s">
        <v>248</v>
      </c>
      <c r="D33" s="60">
        <v>9781433554551</v>
      </c>
      <c r="E33" s="61"/>
      <c r="F33" s="62">
        <v>34.99</v>
      </c>
      <c r="G33" s="62">
        <v>20.99</v>
      </c>
      <c r="H33" s="61"/>
      <c r="I33" s="61"/>
    </row>
    <row r="34" spans="1:9" ht="21" customHeight="1" x14ac:dyDescent="0.25">
      <c r="A34" s="58" t="s">
        <v>376</v>
      </c>
      <c r="B34" s="61"/>
      <c r="C34" s="59" t="s">
        <v>251</v>
      </c>
      <c r="D34" s="60">
        <v>9781433545528</v>
      </c>
      <c r="E34" s="61"/>
      <c r="F34" s="62">
        <v>29.99</v>
      </c>
      <c r="G34" s="62">
        <v>17.989999999999998</v>
      </c>
      <c r="H34" s="61"/>
      <c r="I34" s="61"/>
    </row>
    <row r="35" spans="1:9" ht="21" customHeight="1" x14ac:dyDescent="0.25">
      <c r="A35" s="58" t="s">
        <v>377</v>
      </c>
      <c r="B35" s="61"/>
      <c r="C35" s="59" t="s">
        <v>251</v>
      </c>
      <c r="D35" s="60">
        <v>9781433558313</v>
      </c>
      <c r="E35" s="61"/>
      <c r="F35" s="62">
        <v>44.99</v>
      </c>
      <c r="G35" s="62">
        <v>22.99</v>
      </c>
      <c r="H35" s="61"/>
      <c r="I35" s="61"/>
    </row>
    <row r="36" spans="1:9" ht="21" customHeight="1" x14ac:dyDescent="0.25"/>
    <row r="37" spans="1:9" ht="21" customHeight="1" x14ac:dyDescent="0.25"/>
  </sheetData>
  <mergeCells count="3">
    <mergeCell ref="D1:I1"/>
    <mergeCell ref="D2:I4"/>
    <mergeCell ref="A24:I24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7"/>
  <sheetViews>
    <sheetView zoomScaleNormal="100" zoomScalePageLayoutView="70" workbookViewId="0">
      <selection activeCell="N21" sqref="N21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140625" customWidth="1"/>
    <col min="4" max="4" width="14.140625" customWidth="1"/>
    <col min="5" max="5" width="4.140625" customWidth="1"/>
    <col min="6" max="6" width="7.7109375" style="6" bestFit="1" customWidth="1"/>
    <col min="7" max="7" width="7.42578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323" t="s">
        <v>378</v>
      </c>
      <c r="E1" s="333"/>
      <c r="F1" s="333"/>
      <c r="G1" s="333"/>
      <c r="H1" s="333"/>
      <c r="I1" s="334"/>
    </row>
    <row r="2" spans="3:9" ht="15" customHeight="1" x14ac:dyDescent="0.25">
      <c r="D2" s="344" t="s">
        <v>19</v>
      </c>
      <c r="E2" s="345"/>
      <c r="F2" s="345"/>
      <c r="G2" s="345"/>
      <c r="H2" s="345"/>
      <c r="I2" s="346"/>
    </row>
    <row r="3" spans="3:9" x14ac:dyDescent="0.25">
      <c r="D3" s="344"/>
      <c r="E3" s="345"/>
      <c r="F3" s="345"/>
      <c r="G3" s="345"/>
      <c r="H3" s="345"/>
      <c r="I3" s="346"/>
    </row>
    <row r="4" spans="3:9" ht="15.75" thickBot="1" x14ac:dyDescent="0.3">
      <c r="D4" s="347"/>
      <c r="E4" s="348"/>
      <c r="F4" s="348"/>
      <c r="G4" s="348"/>
      <c r="H4" s="348"/>
      <c r="I4" s="349"/>
    </row>
    <row r="17" spans="1:15" x14ac:dyDescent="0.25">
      <c r="A17" s="341" t="s">
        <v>0</v>
      </c>
      <c r="B17" s="342"/>
      <c r="C17" s="342"/>
      <c r="D17" s="342"/>
      <c r="E17" s="342"/>
      <c r="F17" s="342"/>
      <c r="G17" s="342"/>
      <c r="H17" s="342"/>
      <c r="I17" s="343"/>
    </row>
    <row r="18" spans="1:15" ht="27" customHeight="1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x14ac:dyDescent="0.25">
      <c r="A19" s="58" t="s">
        <v>379</v>
      </c>
      <c r="B19" s="58" t="s">
        <v>380</v>
      </c>
      <c r="C19" s="59" t="s">
        <v>237</v>
      </c>
      <c r="D19" s="60">
        <v>9781434710994</v>
      </c>
      <c r="E19" s="61"/>
      <c r="F19" s="62">
        <v>16.989999999999998</v>
      </c>
      <c r="G19" s="61"/>
      <c r="H19" s="61"/>
      <c r="I19" s="61"/>
    </row>
    <row r="20" spans="1:15" x14ac:dyDescent="0.25">
      <c r="A20" s="63" t="s">
        <v>381</v>
      </c>
      <c r="B20" s="63" t="s">
        <v>382</v>
      </c>
      <c r="C20" s="64" t="s">
        <v>251</v>
      </c>
      <c r="D20" s="65">
        <v>9781434711151</v>
      </c>
      <c r="E20" s="66"/>
      <c r="F20" s="67">
        <v>5.99</v>
      </c>
      <c r="G20" s="66"/>
      <c r="H20" s="66"/>
      <c r="I20" s="66"/>
    </row>
    <row r="21" spans="1:15" ht="25.5" x14ac:dyDescent="0.25">
      <c r="A21" s="58" t="s">
        <v>383</v>
      </c>
      <c r="B21" s="58" t="s">
        <v>382</v>
      </c>
      <c r="C21" s="59" t="s">
        <v>384</v>
      </c>
      <c r="D21" s="60">
        <v>9780781430746</v>
      </c>
      <c r="E21" s="61"/>
      <c r="F21" s="62">
        <v>5.99</v>
      </c>
      <c r="G21" s="61"/>
      <c r="H21" s="61"/>
      <c r="I21" s="61"/>
      <c r="O21" s="5"/>
    </row>
    <row r="22" spans="1:15" s="15" customFormat="1" ht="25.15" customHeight="1" x14ac:dyDescent="0.25">
      <c r="A22" s="63" t="s">
        <v>385</v>
      </c>
      <c r="B22" s="63" t="s">
        <v>382</v>
      </c>
      <c r="C22" s="64" t="s">
        <v>384</v>
      </c>
      <c r="D22" s="65">
        <v>9780781430753</v>
      </c>
      <c r="E22" s="66"/>
      <c r="F22" s="67">
        <v>5.99</v>
      </c>
      <c r="G22" s="66"/>
      <c r="H22" s="66"/>
      <c r="I22" s="66"/>
    </row>
    <row r="23" spans="1:15" ht="51" x14ac:dyDescent="0.25">
      <c r="A23" s="58" t="s">
        <v>386</v>
      </c>
      <c r="B23" s="58" t="s">
        <v>387</v>
      </c>
      <c r="C23" s="59" t="s">
        <v>237</v>
      </c>
      <c r="D23" s="60">
        <v>9780781414890</v>
      </c>
      <c r="E23" s="69"/>
      <c r="F23" s="62">
        <v>14.99</v>
      </c>
      <c r="G23" s="69"/>
      <c r="H23" s="69"/>
      <c r="I23" s="69"/>
    </row>
    <row r="24" spans="1:15" ht="38.25" x14ac:dyDescent="0.25">
      <c r="A24" s="63" t="s">
        <v>388</v>
      </c>
      <c r="B24" s="63" t="s">
        <v>389</v>
      </c>
      <c r="C24" s="64" t="s">
        <v>237</v>
      </c>
      <c r="D24" s="65">
        <v>9781434710550</v>
      </c>
      <c r="E24" s="75"/>
      <c r="F24" s="67">
        <v>14.99</v>
      </c>
      <c r="G24" s="75"/>
      <c r="H24" s="75"/>
      <c r="I24" s="75"/>
    </row>
    <row r="25" spans="1:15" ht="38.25" x14ac:dyDescent="0.25">
      <c r="A25" s="58" t="s">
        <v>390</v>
      </c>
      <c r="B25" s="58" t="s">
        <v>391</v>
      </c>
      <c r="C25" s="59" t="s">
        <v>237</v>
      </c>
      <c r="D25" s="60">
        <v>9781434710543</v>
      </c>
      <c r="E25" s="69"/>
      <c r="F25" s="62">
        <v>14.99</v>
      </c>
      <c r="G25" s="69"/>
      <c r="H25" s="69"/>
      <c r="I25" s="69"/>
    </row>
    <row r="26" spans="1:15" x14ac:dyDescent="0.25">
      <c r="A26" s="63" t="s">
        <v>392</v>
      </c>
      <c r="B26" s="63" t="s">
        <v>393</v>
      </c>
      <c r="C26" s="64" t="s">
        <v>251</v>
      </c>
      <c r="D26" s="65">
        <v>9780781414883</v>
      </c>
      <c r="E26" s="66"/>
      <c r="F26" s="67">
        <v>22.99</v>
      </c>
      <c r="G26" s="66"/>
      <c r="H26" s="66"/>
      <c r="I26" s="66"/>
    </row>
    <row r="27" spans="1:15" x14ac:dyDescent="0.25">
      <c r="A27" s="58" t="s">
        <v>394</v>
      </c>
      <c r="B27" s="58" t="s">
        <v>382</v>
      </c>
      <c r="C27" s="59" t="s">
        <v>384</v>
      </c>
      <c r="D27" s="60">
        <v>9781434711168</v>
      </c>
      <c r="E27" s="61"/>
      <c r="F27" s="62">
        <v>5.99</v>
      </c>
      <c r="G27" s="61"/>
      <c r="H27" s="61"/>
      <c r="I27" s="61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6"/>
  <sheetViews>
    <sheetView zoomScaleNormal="100" zoomScalePageLayoutView="70" workbookViewId="0">
      <selection activeCell="K16" sqref="K16:K17"/>
    </sheetView>
  </sheetViews>
  <sheetFormatPr defaultRowHeight="15" x14ac:dyDescent="0.25"/>
  <cols>
    <col min="1" max="1" width="19.7109375" customWidth="1"/>
    <col min="2" max="2" width="18.85546875" customWidth="1"/>
    <col min="3" max="3" width="6.7109375" customWidth="1"/>
    <col min="4" max="4" width="13.7109375" style="6" customWidth="1"/>
    <col min="5" max="5" width="3.7109375" customWidth="1"/>
    <col min="6" max="6" width="7.7109375" bestFit="1" customWidth="1"/>
    <col min="7" max="7" width="6.7109375" customWidth="1"/>
    <col min="8" max="8" width="8.7109375" style="6" customWidth="1"/>
    <col min="9" max="9" width="7.7109375" customWidth="1"/>
  </cols>
  <sheetData>
    <row r="1" spans="4:9" ht="61.5" customHeight="1" x14ac:dyDescent="0.35">
      <c r="D1" s="323" t="s">
        <v>395</v>
      </c>
      <c r="E1" s="333"/>
      <c r="F1" s="333"/>
      <c r="G1" s="333"/>
      <c r="H1" s="333"/>
      <c r="I1" s="334"/>
    </row>
    <row r="2" spans="4:9" ht="15" customHeight="1" x14ac:dyDescent="0.25">
      <c r="D2" s="335" t="s">
        <v>63</v>
      </c>
      <c r="E2" s="336"/>
      <c r="F2" s="336"/>
      <c r="G2" s="336"/>
      <c r="H2" s="336"/>
      <c r="I2" s="337"/>
    </row>
    <row r="3" spans="4:9" x14ac:dyDescent="0.25">
      <c r="D3" s="335"/>
      <c r="E3" s="336"/>
      <c r="F3" s="336"/>
      <c r="G3" s="336"/>
      <c r="H3" s="336"/>
      <c r="I3" s="337"/>
    </row>
    <row r="4" spans="4:9" ht="27" customHeight="1" thickBot="1" x14ac:dyDescent="0.3">
      <c r="D4" s="338"/>
      <c r="E4" s="339"/>
      <c r="F4" s="339"/>
      <c r="G4" s="339"/>
      <c r="H4" s="339"/>
      <c r="I4" s="340"/>
    </row>
    <row r="5" spans="4:9" x14ac:dyDescent="0.25">
      <c r="F5" s="29"/>
      <c r="G5" s="29"/>
      <c r="H5" s="29"/>
    </row>
    <row r="17" spans="1:9" ht="15.75" x14ac:dyDescent="0.25">
      <c r="A17" s="404" t="s">
        <v>0</v>
      </c>
      <c r="B17" s="404"/>
      <c r="C17" s="404"/>
      <c r="D17" s="404"/>
      <c r="E17" s="404"/>
      <c r="F17" s="404"/>
      <c r="G17" s="404"/>
      <c r="H17" s="404"/>
      <c r="I17" s="404"/>
    </row>
    <row r="18" spans="1:9" ht="27" customHeight="1" x14ac:dyDescent="0.25">
      <c r="A18" s="10" t="s">
        <v>1</v>
      </c>
      <c r="B18" s="10" t="s">
        <v>2</v>
      </c>
      <c r="C18" s="10" t="s">
        <v>3</v>
      </c>
      <c r="D18" s="10" t="s">
        <v>4</v>
      </c>
      <c r="E18" s="10" t="s">
        <v>5</v>
      </c>
      <c r="F18" s="10" t="s">
        <v>6</v>
      </c>
      <c r="G18" s="10" t="s">
        <v>11</v>
      </c>
      <c r="H18" s="10" t="s">
        <v>7</v>
      </c>
      <c r="I18" s="10" t="s">
        <v>8</v>
      </c>
    </row>
    <row r="19" spans="1:9" ht="25.5" x14ac:dyDescent="0.25">
      <c r="A19" s="58" t="s">
        <v>396</v>
      </c>
      <c r="B19" s="58" t="s">
        <v>397</v>
      </c>
      <c r="C19" s="59" t="s">
        <v>251</v>
      </c>
      <c r="D19" s="60">
        <v>9781627074797</v>
      </c>
      <c r="E19" s="61"/>
      <c r="F19" s="62">
        <v>19.989999999999998</v>
      </c>
      <c r="G19" s="61"/>
      <c r="H19" s="61"/>
      <c r="I19" s="61"/>
    </row>
    <row r="20" spans="1:9" ht="38.25" x14ac:dyDescent="0.25">
      <c r="A20" s="63" t="s">
        <v>398</v>
      </c>
      <c r="B20" s="66"/>
      <c r="C20" s="64" t="s">
        <v>248</v>
      </c>
      <c r="D20" s="65">
        <v>9781627075220</v>
      </c>
      <c r="E20" s="66"/>
      <c r="F20" s="67">
        <v>19.989999999999998</v>
      </c>
      <c r="G20" s="66"/>
      <c r="H20" s="66"/>
      <c r="I20" s="66"/>
    </row>
    <row r="21" spans="1:9" ht="38.25" x14ac:dyDescent="0.25">
      <c r="A21" s="58" t="s">
        <v>399</v>
      </c>
      <c r="B21" s="61"/>
      <c r="C21" s="59" t="s">
        <v>248</v>
      </c>
      <c r="D21" s="60">
        <v>9781627075213</v>
      </c>
      <c r="E21" s="61"/>
      <c r="F21" s="62">
        <v>19.989999999999998</v>
      </c>
      <c r="G21" s="61"/>
      <c r="H21" s="61"/>
      <c r="I21" s="61"/>
    </row>
    <row r="22" spans="1:9" ht="25.5" x14ac:dyDescent="0.25">
      <c r="A22" s="63" t="s">
        <v>400</v>
      </c>
      <c r="B22" s="63" t="s">
        <v>401</v>
      </c>
      <c r="C22" s="64" t="s">
        <v>251</v>
      </c>
      <c r="D22" s="65">
        <v>9781627073325</v>
      </c>
      <c r="E22" s="66"/>
      <c r="F22" s="67">
        <v>16.989999999999998</v>
      </c>
      <c r="G22" s="66"/>
      <c r="H22" s="66"/>
      <c r="I22" s="66"/>
    </row>
    <row r="23" spans="1:9" ht="25.5" x14ac:dyDescent="0.25">
      <c r="A23" s="58" t="s">
        <v>402</v>
      </c>
      <c r="B23" s="58" t="s">
        <v>401</v>
      </c>
      <c r="C23" s="59" t="s">
        <v>251</v>
      </c>
      <c r="D23" s="60">
        <v>9781627074759</v>
      </c>
      <c r="E23" s="61"/>
      <c r="F23" s="62">
        <v>12.99</v>
      </c>
      <c r="G23" s="61"/>
      <c r="H23" s="61"/>
      <c r="I23" s="61"/>
    </row>
    <row r="24" spans="1:9" ht="38.25" x14ac:dyDescent="0.25">
      <c r="A24" s="63" t="s">
        <v>403</v>
      </c>
      <c r="B24" s="63" t="s">
        <v>404</v>
      </c>
      <c r="C24" s="64" t="s">
        <v>248</v>
      </c>
      <c r="D24" s="65">
        <v>9781627075336</v>
      </c>
      <c r="E24" s="66"/>
      <c r="F24" s="67">
        <v>19.989999999999998</v>
      </c>
      <c r="G24" s="66"/>
      <c r="H24" s="66"/>
      <c r="I24" s="66"/>
    </row>
    <row r="25" spans="1:9" x14ac:dyDescent="0.25">
      <c r="A25" s="58" t="s">
        <v>405</v>
      </c>
      <c r="B25" s="58" t="s">
        <v>406</v>
      </c>
      <c r="C25" s="59" t="s">
        <v>251</v>
      </c>
      <c r="D25" s="60">
        <v>9781627075985</v>
      </c>
      <c r="E25" s="61"/>
      <c r="F25" s="62">
        <v>16.989999999999998</v>
      </c>
      <c r="G25" s="61"/>
      <c r="H25" s="61"/>
      <c r="I25" s="61"/>
    </row>
    <row r="26" spans="1:9" ht="38.25" x14ac:dyDescent="0.25">
      <c r="A26" s="63" t="s">
        <v>407</v>
      </c>
      <c r="B26" s="66"/>
      <c r="C26" s="64" t="s">
        <v>408</v>
      </c>
      <c r="D26" s="65">
        <v>717336591422</v>
      </c>
      <c r="E26" s="66"/>
      <c r="F26" s="67">
        <v>9.99</v>
      </c>
      <c r="G26" s="66"/>
      <c r="H26" s="66"/>
      <c r="I26" s="66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2"/>
  <sheetViews>
    <sheetView zoomScaleNormal="100" zoomScaleSheetLayoutView="82" zoomScalePageLayoutView="85" workbookViewId="0">
      <selection activeCell="M12" sqref="M12"/>
    </sheetView>
  </sheetViews>
  <sheetFormatPr defaultRowHeight="15" x14ac:dyDescent="0.25"/>
  <cols>
    <col min="1" max="1" width="18.7109375" customWidth="1"/>
    <col min="2" max="2" width="14.140625" style="6" bestFit="1" customWidth="1"/>
    <col min="3" max="3" width="6.7109375" customWidth="1"/>
    <col min="4" max="4" width="13.7109375" customWidth="1"/>
    <col min="5" max="5" width="3.7109375" customWidth="1"/>
    <col min="6" max="7" width="7.7109375" style="6" bestFit="1" customWidth="1"/>
    <col min="8" max="8" width="8.7109375" style="6" customWidth="1"/>
    <col min="9" max="9" width="7.7109375" customWidth="1"/>
    <col min="10" max="13" width="8.7109375" customWidth="1"/>
  </cols>
  <sheetData>
    <row r="1" spans="3:9" ht="61.5" customHeight="1" x14ac:dyDescent="0.35">
      <c r="C1" s="5"/>
      <c r="D1" s="323" t="s">
        <v>422</v>
      </c>
      <c r="E1" s="333"/>
      <c r="F1" s="333"/>
      <c r="G1" s="333"/>
      <c r="H1" s="333"/>
      <c r="I1" s="334"/>
    </row>
    <row r="2" spans="3:9" ht="15" customHeight="1" x14ac:dyDescent="0.25">
      <c r="D2" s="405" t="s">
        <v>20</v>
      </c>
      <c r="E2" s="406"/>
      <c r="F2" s="406"/>
      <c r="G2" s="406"/>
      <c r="H2" s="406"/>
      <c r="I2" s="407"/>
    </row>
    <row r="3" spans="3:9" x14ac:dyDescent="0.25">
      <c r="D3" s="405"/>
      <c r="E3" s="406"/>
      <c r="F3" s="406"/>
      <c r="G3" s="406"/>
      <c r="H3" s="406"/>
      <c r="I3" s="407"/>
    </row>
    <row r="4" spans="3:9" x14ac:dyDescent="0.25">
      <c r="D4" s="405"/>
      <c r="E4" s="406"/>
      <c r="F4" s="406"/>
      <c r="G4" s="406"/>
      <c r="H4" s="406"/>
      <c r="I4" s="407"/>
    </row>
    <row r="5" spans="3:9" ht="48" customHeight="1" thickBot="1" x14ac:dyDescent="0.3">
      <c r="D5" s="384"/>
      <c r="E5" s="385"/>
      <c r="F5" s="385"/>
      <c r="G5" s="385"/>
      <c r="H5" s="385"/>
      <c r="I5" s="386"/>
    </row>
    <row r="18" spans="1:13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13" ht="27" customHeight="1" x14ac:dyDescent="0.25">
      <c r="A19" s="11" t="s">
        <v>1</v>
      </c>
      <c r="B19" s="11" t="s">
        <v>2</v>
      </c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11</v>
      </c>
      <c r="H19" s="11" t="s">
        <v>7</v>
      </c>
      <c r="I19" s="11" t="s">
        <v>8</v>
      </c>
    </row>
    <row r="20" spans="1:13" x14ac:dyDescent="0.25">
      <c r="A20" s="58" t="s">
        <v>409</v>
      </c>
      <c r="B20" s="58" t="s">
        <v>410</v>
      </c>
      <c r="C20" s="59" t="s">
        <v>251</v>
      </c>
      <c r="D20" s="60">
        <v>9781478976950</v>
      </c>
      <c r="E20" s="61"/>
      <c r="F20" s="62">
        <v>24</v>
      </c>
      <c r="G20" s="62">
        <v>19.97</v>
      </c>
      <c r="H20" s="61"/>
      <c r="I20" s="61"/>
    </row>
    <row r="21" spans="1:13" ht="25.5" x14ac:dyDescent="0.25">
      <c r="A21" s="63" t="s">
        <v>411</v>
      </c>
      <c r="B21" s="63" t="s">
        <v>412</v>
      </c>
      <c r="C21" s="64" t="s">
        <v>251</v>
      </c>
      <c r="D21" s="65">
        <v>9781455559954</v>
      </c>
      <c r="E21" s="66"/>
      <c r="F21" s="67">
        <v>17</v>
      </c>
      <c r="G21" s="67">
        <v>5</v>
      </c>
      <c r="H21" s="66"/>
      <c r="I21" s="66"/>
    </row>
    <row r="22" spans="1:13" ht="25.5" x14ac:dyDescent="0.25">
      <c r="A22" s="58" t="s">
        <v>413</v>
      </c>
      <c r="B22" s="58" t="s">
        <v>414</v>
      </c>
      <c r="C22" s="59" t="s">
        <v>237</v>
      </c>
      <c r="D22" s="60">
        <v>9781478970347</v>
      </c>
      <c r="E22" s="61"/>
      <c r="F22" s="62">
        <v>12.99</v>
      </c>
      <c r="G22" s="62">
        <v>10.97</v>
      </c>
      <c r="H22" s="61"/>
      <c r="I22" s="61"/>
      <c r="M22" s="5"/>
    </row>
    <row r="23" spans="1:13" x14ac:dyDescent="0.25">
      <c r="A23" s="63" t="s">
        <v>415</v>
      </c>
      <c r="B23" s="63" t="s">
        <v>414</v>
      </c>
      <c r="C23" s="64" t="s">
        <v>237</v>
      </c>
      <c r="D23" s="65">
        <v>9781455529322</v>
      </c>
      <c r="E23" s="66"/>
      <c r="F23" s="67">
        <v>15</v>
      </c>
      <c r="G23" s="67">
        <v>5</v>
      </c>
      <c r="H23" s="66"/>
      <c r="I23" s="66"/>
    </row>
    <row r="24" spans="1:13" ht="25.5" x14ac:dyDescent="0.25">
      <c r="A24" s="58" t="s">
        <v>416</v>
      </c>
      <c r="B24" s="58" t="s">
        <v>412</v>
      </c>
      <c r="C24" s="59" t="s">
        <v>251</v>
      </c>
      <c r="D24" s="60">
        <v>9781455517367</v>
      </c>
      <c r="E24" s="61"/>
      <c r="F24" s="62">
        <v>17</v>
      </c>
      <c r="G24" s="62">
        <v>5</v>
      </c>
      <c r="H24" s="61"/>
      <c r="I24" s="61"/>
    </row>
    <row r="25" spans="1:13" x14ac:dyDescent="0.25">
      <c r="A25" s="63" t="s">
        <v>417</v>
      </c>
      <c r="B25" s="63" t="s">
        <v>418</v>
      </c>
      <c r="C25" s="64" t="s">
        <v>251</v>
      </c>
      <c r="D25" s="65">
        <v>9781455553907</v>
      </c>
      <c r="E25" s="66"/>
      <c r="F25" s="67">
        <v>25</v>
      </c>
      <c r="G25" s="67">
        <v>19.97</v>
      </c>
      <c r="H25" s="66"/>
      <c r="I25" s="66"/>
    </row>
    <row r="26" spans="1:13" x14ac:dyDescent="0.25">
      <c r="A26" s="58" t="s">
        <v>419</v>
      </c>
      <c r="B26" s="58" t="s">
        <v>418</v>
      </c>
      <c r="C26" s="59" t="s">
        <v>237</v>
      </c>
      <c r="D26" s="60">
        <v>9781455553921</v>
      </c>
      <c r="E26" s="61"/>
      <c r="F26" s="62">
        <v>12.99</v>
      </c>
      <c r="G26" s="62">
        <v>10.97</v>
      </c>
      <c r="H26" s="61"/>
      <c r="I26" s="61"/>
    </row>
    <row r="27" spans="1:13" ht="25.5" x14ac:dyDescent="0.25">
      <c r="A27" s="63" t="s">
        <v>420</v>
      </c>
      <c r="B27" s="63" t="s">
        <v>414</v>
      </c>
      <c r="C27" s="64" t="s">
        <v>251</v>
      </c>
      <c r="D27" s="65">
        <v>9781455534326</v>
      </c>
      <c r="E27" s="66"/>
      <c r="F27" s="67">
        <v>26</v>
      </c>
      <c r="G27" s="67">
        <v>20.97</v>
      </c>
      <c r="H27" s="66"/>
      <c r="I27" s="66"/>
    </row>
    <row r="28" spans="1:13" x14ac:dyDescent="0.25">
      <c r="A28" s="58" t="s">
        <v>421</v>
      </c>
      <c r="B28" s="58" t="s">
        <v>412</v>
      </c>
      <c r="C28" s="59" t="s">
        <v>237</v>
      </c>
      <c r="D28" s="60">
        <v>9780446691093</v>
      </c>
      <c r="E28" s="61"/>
      <c r="F28" s="62">
        <v>14.99</v>
      </c>
      <c r="G28" s="62">
        <v>5</v>
      </c>
      <c r="H28" s="61"/>
      <c r="I28" s="61"/>
    </row>
    <row r="35" spans="1:10" ht="144.6" customHeight="1" x14ac:dyDescent="0.25">
      <c r="A35" s="18"/>
      <c r="B35" s="19"/>
      <c r="C35" s="19"/>
      <c r="D35" s="20"/>
      <c r="E35" s="20"/>
      <c r="F35" s="20"/>
      <c r="G35" s="21"/>
      <c r="H35" s="21"/>
      <c r="I35" s="19"/>
      <c r="J35" s="22"/>
    </row>
    <row r="36" spans="1:10" x14ac:dyDescent="0.25">
      <c r="A36" s="18"/>
      <c r="B36" s="19"/>
      <c r="C36" s="19"/>
      <c r="D36" s="20"/>
      <c r="E36" s="20"/>
      <c r="F36" s="20"/>
      <c r="G36" s="21"/>
      <c r="H36" s="21"/>
      <c r="I36" s="19"/>
      <c r="J36" s="22"/>
    </row>
    <row r="52" ht="29.45" customHeight="1" x14ac:dyDescent="0.25"/>
  </sheetData>
  <mergeCells count="3">
    <mergeCell ref="D1:I1"/>
    <mergeCell ref="D2:I5"/>
    <mergeCell ref="A18:I1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2"/>
  <sheetViews>
    <sheetView zoomScaleNormal="100" workbookViewId="0">
      <selection activeCell="K26" sqref="K26"/>
    </sheetView>
  </sheetViews>
  <sheetFormatPr defaultRowHeight="15" x14ac:dyDescent="0.25"/>
  <cols>
    <col min="1" max="1" width="22.7109375" customWidth="1"/>
    <col min="2" max="2" width="13" customWidth="1"/>
    <col min="4" max="4" width="15.7109375" bestFit="1" customWidth="1"/>
  </cols>
  <sheetData>
    <row r="1" spans="2:9" ht="74.25" customHeight="1" x14ac:dyDescent="0.35">
      <c r="B1" s="6"/>
      <c r="C1" s="5"/>
      <c r="D1" s="323" t="s">
        <v>423</v>
      </c>
      <c r="E1" s="333"/>
      <c r="F1" s="333"/>
      <c r="G1" s="333"/>
      <c r="H1" s="333"/>
      <c r="I1" s="334"/>
    </row>
    <row r="2" spans="2:9" x14ac:dyDescent="0.25">
      <c r="B2" s="6"/>
      <c r="D2" s="344" t="s">
        <v>424</v>
      </c>
      <c r="E2" s="345"/>
      <c r="F2" s="345"/>
      <c r="G2" s="345"/>
      <c r="H2" s="345"/>
      <c r="I2" s="346"/>
    </row>
    <row r="3" spans="2:9" x14ac:dyDescent="0.25">
      <c r="B3" s="6"/>
      <c r="D3" s="344"/>
      <c r="E3" s="345"/>
      <c r="F3" s="345"/>
      <c r="G3" s="345"/>
      <c r="H3" s="345"/>
      <c r="I3" s="346"/>
    </row>
    <row r="4" spans="2:9" ht="15.75" thickBot="1" x14ac:dyDescent="0.3">
      <c r="B4" s="6"/>
      <c r="D4" s="347"/>
      <c r="E4" s="348"/>
      <c r="F4" s="348"/>
      <c r="G4" s="348"/>
      <c r="H4" s="348"/>
      <c r="I4" s="349"/>
    </row>
    <row r="5" spans="2:9" x14ac:dyDescent="0.25">
      <c r="B5" s="6"/>
      <c r="D5" s="46"/>
      <c r="E5" s="46"/>
      <c r="F5" s="46"/>
      <c r="G5" s="46"/>
      <c r="H5" s="46"/>
      <c r="I5" s="46"/>
    </row>
    <row r="6" spans="2:9" x14ac:dyDescent="0.25">
      <c r="B6" s="6"/>
      <c r="F6" s="6"/>
      <c r="G6" s="6"/>
      <c r="H6" s="6"/>
    </row>
    <row r="7" spans="2:9" x14ac:dyDescent="0.25">
      <c r="B7" s="6"/>
      <c r="F7" s="6"/>
      <c r="G7" s="6"/>
      <c r="H7" s="6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9" ht="25.5" x14ac:dyDescent="0.25">
      <c r="A19" s="11" t="s">
        <v>1</v>
      </c>
      <c r="B19" s="11" t="s">
        <v>2</v>
      </c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11</v>
      </c>
      <c r="H19" s="11" t="s">
        <v>7</v>
      </c>
      <c r="I19" s="11" t="s">
        <v>8</v>
      </c>
    </row>
    <row r="20" spans="1:9" x14ac:dyDescent="0.25">
      <c r="A20" s="58" t="s">
        <v>425</v>
      </c>
      <c r="B20" s="61"/>
      <c r="C20" s="59" t="s">
        <v>251</v>
      </c>
      <c r="D20" s="60">
        <v>9781589979284</v>
      </c>
      <c r="E20" s="61"/>
      <c r="F20" s="62">
        <v>34.99</v>
      </c>
      <c r="G20" s="61"/>
      <c r="H20" s="61"/>
      <c r="I20" s="61"/>
    </row>
    <row r="21" spans="1:9" ht="25.5" x14ac:dyDescent="0.25">
      <c r="A21" s="63" t="s">
        <v>426</v>
      </c>
      <c r="B21" s="66"/>
      <c r="C21" s="66"/>
      <c r="D21" s="65">
        <v>9781589979567</v>
      </c>
      <c r="E21" s="66"/>
      <c r="F21" s="67">
        <v>44.99</v>
      </c>
      <c r="G21" s="66"/>
      <c r="H21" s="66"/>
      <c r="I21" s="66"/>
    </row>
    <row r="22" spans="1:9" ht="25.5" x14ac:dyDescent="0.25">
      <c r="A22" s="58" t="s">
        <v>427</v>
      </c>
      <c r="B22" s="61"/>
      <c r="C22" s="61"/>
      <c r="D22" s="60">
        <v>9781589979550</v>
      </c>
      <c r="E22" s="61"/>
      <c r="F22" s="62">
        <v>44.99</v>
      </c>
      <c r="G22" s="61"/>
      <c r="H22" s="61"/>
      <c r="I22" s="61"/>
    </row>
  </sheetData>
  <mergeCells count="3">
    <mergeCell ref="D1:I1"/>
    <mergeCell ref="D2:I4"/>
    <mergeCell ref="A18:I18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zoomScaleNormal="100" workbookViewId="0">
      <selection activeCell="O16" sqref="O16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3.7109375" customWidth="1"/>
    <col min="6" max="6" width="7.7109375" style="6" bestFit="1" customWidth="1"/>
    <col min="7" max="7" width="5.7109375" style="6" customWidth="1"/>
    <col min="8" max="8" width="8.7109375" style="6" customWidth="1"/>
    <col min="9" max="9" width="7.7109375" customWidth="1"/>
    <col min="10" max="15" width="8.7109375" customWidth="1"/>
  </cols>
  <sheetData>
    <row r="1" spans="3:9" ht="61.5" customHeight="1" x14ac:dyDescent="0.35">
      <c r="C1" s="5"/>
      <c r="D1" s="323" t="s">
        <v>242</v>
      </c>
      <c r="E1" s="333"/>
      <c r="F1" s="333"/>
      <c r="G1" s="333"/>
      <c r="H1" s="333"/>
      <c r="I1" s="334"/>
    </row>
    <row r="2" spans="3:9" ht="27.6" customHeight="1" x14ac:dyDescent="0.25">
      <c r="D2" s="335" t="s">
        <v>9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ht="15.75" thickBot="1" x14ac:dyDescent="0.3">
      <c r="D4" s="338"/>
      <c r="E4" s="339"/>
      <c r="F4" s="339"/>
      <c r="G4" s="339"/>
      <c r="H4" s="339"/>
      <c r="I4" s="340"/>
    </row>
    <row r="17" spans="1:9" x14ac:dyDescent="0.25">
      <c r="A17" s="341" t="s">
        <v>0</v>
      </c>
      <c r="B17" s="342"/>
      <c r="C17" s="342"/>
      <c r="D17" s="342"/>
      <c r="E17" s="342"/>
      <c r="F17" s="342"/>
      <c r="G17" s="342"/>
      <c r="H17" s="342"/>
      <c r="I17" s="343"/>
    </row>
    <row r="18" spans="1:9" ht="27" customHeight="1" x14ac:dyDescent="0.25">
      <c r="A18" s="13" t="s">
        <v>1</v>
      </c>
      <c r="B18" s="13" t="s">
        <v>2</v>
      </c>
      <c r="C18" s="14" t="s">
        <v>10</v>
      </c>
      <c r="D18" s="13" t="s">
        <v>4</v>
      </c>
      <c r="E18" s="13" t="s">
        <v>5</v>
      </c>
      <c r="F18" s="13" t="s">
        <v>6</v>
      </c>
      <c r="G18" s="13" t="s">
        <v>11</v>
      </c>
      <c r="H18" s="13" t="s">
        <v>7</v>
      </c>
      <c r="I18" s="13" t="s">
        <v>8</v>
      </c>
    </row>
    <row r="19" spans="1:9" ht="38.25" x14ac:dyDescent="0.25">
      <c r="A19" s="58" t="s">
        <v>243</v>
      </c>
      <c r="B19" s="58" t="s">
        <v>244</v>
      </c>
      <c r="C19" s="59" t="s">
        <v>237</v>
      </c>
      <c r="D19" s="60">
        <v>9780899577906</v>
      </c>
      <c r="E19" s="61"/>
      <c r="F19" s="62">
        <v>16.989999999999998</v>
      </c>
      <c r="G19" s="61"/>
      <c r="H19" s="61"/>
      <c r="I19" s="61"/>
    </row>
    <row r="20" spans="1:9" ht="38.25" x14ac:dyDescent="0.25">
      <c r="A20" s="63" t="s">
        <v>245</v>
      </c>
      <c r="B20" s="63" t="s">
        <v>246</v>
      </c>
      <c r="C20" s="64" t="s">
        <v>237</v>
      </c>
      <c r="D20" s="65">
        <v>9780899571652</v>
      </c>
      <c r="E20" s="66"/>
      <c r="F20" s="67">
        <v>16.989999999999998</v>
      </c>
      <c r="G20" s="66"/>
      <c r="H20" s="66"/>
      <c r="I20" s="66"/>
    </row>
    <row r="21" spans="1:9" ht="38.25" x14ac:dyDescent="0.25">
      <c r="A21" s="58" t="s">
        <v>247</v>
      </c>
      <c r="B21" s="61"/>
      <c r="C21" s="59" t="s">
        <v>248</v>
      </c>
      <c r="D21" s="60">
        <v>9780899577487</v>
      </c>
      <c r="E21" s="61"/>
      <c r="F21" s="62">
        <v>89.99</v>
      </c>
      <c r="G21" s="61"/>
      <c r="H21" s="61"/>
      <c r="I21" s="61"/>
    </row>
    <row r="22" spans="1:9" ht="25.5" x14ac:dyDescent="0.25">
      <c r="A22" s="63" t="s">
        <v>249</v>
      </c>
      <c r="B22" s="63" t="s">
        <v>250</v>
      </c>
      <c r="C22" s="64" t="s">
        <v>237</v>
      </c>
      <c r="D22" s="65">
        <v>9780899579108</v>
      </c>
      <c r="E22" s="66"/>
      <c r="F22" s="67">
        <v>12.99</v>
      </c>
      <c r="G22" s="66"/>
      <c r="H22" s="66"/>
      <c r="I22" s="66"/>
    </row>
  </sheetData>
  <mergeCells count="3">
    <mergeCell ref="D1:I1"/>
    <mergeCell ref="D2:I4"/>
    <mergeCell ref="A17:I17"/>
  </mergeCells>
  <pageMargins left="0.7" right="0.61071428571428577" top="0.75" bottom="0.75" header="0.3" footer="0.3"/>
  <pageSetup scale="9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27"/>
  <sheetViews>
    <sheetView topLeftCell="A4" zoomScaleNormal="100" zoomScalePageLayoutView="80" workbookViewId="0">
      <selection activeCell="Q24" sqref="Q24"/>
    </sheetView>
  </sheetViews>
  <sheetFormatPr defaultRowHeight="15" x14ac:dyDescent="0.25"/>
  <cols>
    <col min="1" max="1" width="18.7109375" customWidth="1"/>
    <col min="2" max="2" width="18.7109375" style="6" customWidth="1"/>
    <col min="3" max="3" width="6.7109375" customWidth="1"/>
    <col min="4" max="4" width="13.7109375" customWidth="1"/>
    <col min="5" max="5" width="3.7109375" customWidth="1"/>
    <col min="6" max="6" width="7.7109375" style="6" customWidth="1"/>
    <col min="7" max="7" width="7.7109375" style="6" bestFit="1" customWidth="1"/>
    <col min="8" max="8" width="8.7109375" style="6" customWidth="1"/>
    <col min="9" max="9" width="7.7109375" customWidth="1"/>
    <col min="10" max="13" width="8.7109375" customWidth="1"/>
  </cols>
  <sheetData>
    <row r="1" spans="3:9" ht="61.5" customHeight="1" x14ac:dyDescent="0.35">
      <c r="C1" s="5"/>
      <c r="D1" s="323" t="s">
        <v>428</v>
      </c>
      <c r="E1" s="333"/>
      <c r="F1" s="333"/>
      <c r="G1" s="333"/>
      <c r="H1" s="333"/>
      <c r="I1" s="334"/>
    </row>
    <row r="2" spans="3:9" ht="15" customHeight="1" x14ac:dyDescent="0.25">
      <c r="D2" s="335" t="s">
        <v>62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x14ac:dyDescent="0.25">
      <c r="D4" s="335"/>
      <c r="E4" s="336"/>
      <c r="F4" s="336"/>
      <c r="G4" s="336"/>
      <c r="H4" s="336"/>
      <c r="I4" s="337"/>
    </row>
    <row r="5" spans="3:9" ht="15.75" thickBot="1" x14ac:dyDescent="0.3">
      <c r="D5" s="338"/>
      <c r="E5" s="339"/>
      <c r="F5" s="339"/>
      <c r="G5" s="339"/>
      <c r="H5" s="339"/>
      <c r="I5" s="340"/>
    </row>
    <row r="19" spans="1:9" x14ac:dyDescent="0.25">
      <c r="A19" s="341" t="s">
        <v>0</v>
      </c>
      <c r="B19" s="342"/>
      <c r="C19" s="342"/>
      <c r="D19" s="342"/>
      <c r="E19" s="342"/>
      <c r="F19" s="342"/>
      <c r="G19" s="342"/>
      <c r="H19" s="342"/>
      <c r="I19" s="343"/>
    </row>
    <row r="20" spans="1:9" ht="27" customHeight="1" x14ac:dyDescent="0.25">
      <c r="A20" s="23" t="s">
        <v>1</v>
      </c>
      <c r="B20" s="23" t="s">
        <v>2</v>
      </c>
      <c r="C20" s="23" t="s">
        <v>3</v>
      </c>
      <c r="D20" s="23" t="s">
        <v>4</v>
      </c>
      <c r="E20" s="23" t="s">
        <v>5</v>
      </c>
      <c r="F20" s="23" t="s">
        <v>6</v>
      </c>
      <c r="G20" s="23" t="s">
        <v>11</v>
      </c>
      <c r="H20" s="23" t="s">
        <v>7</v>
      </c>
      <c r="I20" s="23" t="s">
        <v>8</v>
      </c>
    </row>
    <row r="21" spans="1:9" x14ac:dyDescent="0.25">
      <c r="A21" s="80" t="s">
        <v>575</v>
      </c>
      <c r="B21" s="58" t="s">
        <v>429</v>
      </c>
      <c r="C21" s="59" t="s">
        <v>237</v>
      </c>
      <c r="D21" s="60">
        <v>9780736944311</v>
      </c>
      <c r="E21" s="61"/>
      <c r="F21" s="62">
        <v>24.99</v>
      </c>
      <c r="G21" s="62">
        <v>19.97</v>
      </c>
      <c r="H21" s="61"/>
      <c r="I21" s="61"/>
    </row>
    <row r="22" spans="1:9" ht="25.5" x14ac:dyDescent="0.25">
      <c r="A22" s="80" t="s">
        <v>574</v>
      </c>
      <c r="B22" s="58" t="s">
        <v>435</v>
      </c>
      <c r="C22" s="59" t="s">
        <v>248</v>
      </c>
      <c r="D22" s="60">
        <v>9780736971973</v>
      </c>
      <c r="E22" s="61"/>
      <c r="F22" s="62">
        <v>36.99</v>
      </c>
      <c r="G22" s="62">
        <v>29.95</v>
      </c>
      <c r="H22" s="61"/>
      <c r="I22" s="61"/>
    </row>
    <row r="23" spans="1:9" ht="25.5" x14ac:dyDescent="0.25">
      <c r="A23" s="63" t="s">
        <v>430</v>
      </c>
      <c r="B23" s="63" t="s">
        <v>431</v>
      </c>
      <c r="C23" s="64" t="s">
        <v>237</v>
      </c>
      <c r="D23" s="65">
        <v>9780736965958</v>
      </c>
      <c r="E23" s="66"/>
      <c r="F23" s="67">
        <v>15.99</v>
      </c>
      <c r="G23" s="67">
        <v>12.97</v>
      </c>
      <c r="H23" s="66"/>
      <c r="I23" s="66"/>
    </row>
    <row r="24" spans="1:9" ht="25.5" x14ac:dyDescent="0.25">
      <c r="A24" s="58" t="s">
        <v>432</v>
      </c>
      <c r="B24" s="58" t="s">
        <v>431</v>
      </c>
      <c r="C24" s="59" t="s">
        <v>251</v>
      </c>
      <c r="D24" s="60">
        <v>9780736916769</v>
      </c>
      <c r="E24" s="61"/>
      <c r="F24" s="62">
        <v>14.99</v>
      </c>
      <c r="G24" s="62">
        <v>11.97</v>
      </c>
      <c r="H24" s="61"/>
      <c r="I24" s="61"/>
    </row>
    <row r="25" spans="1:9" x14ac:dyDescent="0.25">
      <c r="A25" s="63" t="s">
        <v>433</v>
      </c>
      <c r="B25" s="63" t="s">
        <v>434</v>
      </c>
      <c r="C25" s="64" t="s">
        <v>237</v>
      </c>
      <c r="D25" s="65">
        <v>9780736971010</v>
      </c>
      <c r="E25" s="66"/>
      <c r="F25" s="67">
        <v>16.989999999999998</v>
      </c>
      <c r="G25" s="66"/>
      <c r="H25" s="66"/>
      <c r="I25" s="66"/>
    </row>
    <row r="26" spans="1:9" ht="25.5" x14ac:dyDescent="0.25">
      <c r="A26" s="143" t="s">
        <v>573</v>
      </c>
      <c r="B26" s="63" t="s">
        <v>436</v>
      </c>
      <c r="C26" s="64" t="s">
        <v>237</v>
      </c>
      <c r="D26" s="65">
        <v>9780736967860</v>
      </c>
      <c r="E26" s="66"/>
      <c r="F26" s="67">
        <v>13.99</v>
      </c>
      <c r="G26" s="67">
        <v>11.97</v>
      </c>
      <c r="H26" s="66"/>
      <c r="I26" s="66"/>
    </row>
    <row r="27" spans="1:9" ht="25.5" x14ac:dyDescent="0.25">
      <c r="A27" s="80" t="s">
        <v>572</v>
      </c>
      <c r="B27" s="58" t="s">
        <v>437</v>
      </c>
      <c r="C27" s="59" t="s">
        <v>237</v>
      </c>
      <c r="D27" s="60">
        <v>9780736969253</v>
      </c>
      <c r="E27" s="61"/>
      <c r="F27" s="62">
        <v>13.99</v>
      </c>
      <c r="G27" s="62">
        <v>11.97</v>
      </c>
      <c r="H27" s="61"/>
      <c r="I27" s="61"/>
    </row>
  </sheetData>
  <mergeCells count="3">
    <mergeCell ref="D1:I1"/>
    <mergeCell ref="D2:I5"/>
    <mergeCell ref="A19:I19"/>
  </mergeCells>
  <pageMargins left="0.7" right="0.7" top="0.75" bottom="0.75" header="0.3" footer="0.3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541D-1AD0-41DC-83FA-B95D08881DB8}">
  <sheetPr>
    <pageSetUpPr fitToPage="1"/>
  </sheetPr>
  <dimension ref="A1:L75"/>
  <sheetViews>
    <sheetView workbookViewId="0">
      <selection activeCell="P15" sqref="P15"/>
    </sheetView>
  </sheetViews>
  <sheetFormatPr defaultRowHeight="15" x14ac:dyDescent="0.25"/>
  <cols>
    <col min="1" max="1" width="6.140625" style="5" customWidth="1"/>
    <col min="2" max="2" width="14.7109375" style="239" customWidth="1"/>
    <col min="3" max="3" width="47" customWidth="1"/>
    <col min="4" max="4" width="16.7109375" style="5" customWidth="1"/>
    <col min="5" max="5" width="10.140625" style="243" customWidth="1"/>
    <col min="6" max="6" width="10.28515625" style="242" customWidth="1"/>
    <col min="7" max="7" width="9.7109375" customWidth="1"/>
    <col min="8" max="8" width="1.7109375" customWidth="1"/>
    <col min="9" max="9" width="9.140625" style="241"/>
    <col min="10" max="11" width="9.140625" style="240"/>
  </cols>
  <sheetData>
    <row r="1" spans="1:11" ht="37.5" customHeight="1" thickBot="1" x14ac:dyDescent="0.3">
      <c r="A1" s="322"/>
      <c r="B1" s="321"/>
      <c r="C1" s="320"/>
      <c r="D1" s="319"/>
      <c r="E1" s="318"/>
      <c r="F1" s="317"/>
      <c r="G1" s="144" t="s">
        <v>615</v>
      </c>
    </row>
    <row r="2" spans="1:11" ht="6.75" customHeight="1" x14ac:dyDescent="0.25">
      <c r="A2" s="315"/>
      <c r="B2" s="311"/>
      <c r="C2" s="2"/>
      <c r="D2" s="310"/>
      <c r="E2" s="309"/>
      <c r="F2" s="308"/>
      <c r="G2" s="2"/>
    </row>
    <row r="3" spans="1:11" ht="18.75" customHeight="1" x14ac:dyDescent="0.25">
      <c r="A3" s="315"/>
      <c r="B3" s="313" t="s">
        <v>40</v>
      </c>
      <c r="C3" s="316" t="s">
        <v>662</v>
      </c>
      <c r="D3" s="313" t="s">
        <v>41</v>
      </c>
      <c r="E3" s="410">
        <f>E4-15</f>
        <v>43025</v>
      </c>
      <c r="F3" s="410"/>
      <c r="G3" s="2"/>
    </row>
    <row r="4" spans="1:11" ht="18.75" customHeight="1" x14ac:dyDescent="0.25">
      <c r="A4" s="315"/>
      <c r="B4" s="313" t="s">
        <v>42</v>
      </c>
      <c r="C4" s="316"/>
      <c r="D4" s="313" t="s">
        <v>43</v>
      </c>
      <c r="E4" s="410">
        <v>43040</v>
      </c>
      <c r="F4" s="410"/>
      <c r="G4" s="2"/>
    </row>
    <row r="5" spans="1:11" ht="18.75" customHeight="1" x14ac:dyDescent="0.25">
      <c r="A5" s="315"/>
      <c r="B5" s="313" t="s">
        <v>44</v>
      </c>
      <c r="C5" s="316" t="s">
        <v>663</v>
      </c>
      <c r="D5" s="313" t="s">
        <v>45</v>
      </c>
      <c r="E5" s="410">
        <v>43100</v>
      </c>
      <c r="F5" s="410"/>
      <c r="G5" s="2"/>
    </row>
    <row r="6" spans="1:11" ht="18.75" customHeight="1" x14ac:dyDescent="0.25">
      <c r="A6" s="315"/>
      <c r="B6" s="313" t="s">
        <v>46</v>
      </c>
      <c r="C6" s="316" t="s">
        <v>664</v>
      </c>
      <c r="D6" s="313" t="s">
        <v>47</v>
      </c>
      <c r="E6" s="411"/>
      <c r="F6" s="411"/>
      <c r="G6" s="2"/>
    </row>
    <row r="7" spans="1:11" ht="18.75" customHeight="1" x14ac:dyDescent="0.25">
      <c r="A7" s="315"/>
      <c r="B7" s="313" t="s">
        <v>48</v>
      </c>
      <c r="C7" s="316" t="str">
        <f>G1</f>
        <v>Munce Countdown To Christmas</v>
      </c>
      <c r="D7" s="145" t="s">
        <v>49</v>
      </c>
      <c r="E7" s="410">
        <f ca="1">TODAY()</f>
        <v>43059</v>
      </c>
      <c r="F7" s="412"/>
      <c r="G7" s="2"/>
    </row>
    <row r="8" spans="1:11" ht="18.75" customHeight="1" x14ac:dyDescent="0.25">
      <c r="A8" s="315"/>
      <c r="B8" s="313" t="s">
        <v>50</v>
      </c>
      <c r="C8" s="314" t="s">
        <v>614</v>
      </c>
      <c r="D8" s="313" t="s">
        <v>51</v>
      </c>
      <c r="E8" s="412" t="str">
        <f ca="1">IF(E6&gt;=TODAY(),"90 days","NONE")</f>
        <v>NONE</v>
      </c>
      <c r="F8" s="412"/>
      <c r="G8" s="2"/>
    </row>
    <row r="9" spans="1:11" ht="32.25" customHeight="1" x14ac:dyDescent="0.25">
      <c r="A9" s="408" t="s">
        <v>52</v>
      </c>
      <c r="B9" s="409"/>
      <c r="C9" s="409"/>
      <c r="D9" s="409"/>
      <c r="E9" s="409"/>
      <c r="F9" s="409"/>
      <c r="G9" s="409"/>
    </row>
    <row r="10" spans="1:11" x14ac:dyDescent="0.25">
      <c r="A10" s="312"/>
      <c r="B10" s="311"/>
      <c r="C10" s="2"/>
      <c r="D10" s="310"/>
      <c r="E10" s="309"/>
      <c r="F10" s="308"/>
      <c r="G10" s="2"/>
    </row>
    <row r="11" spans="1:11" ht="30.75" thickBot="1" x14ac:dyDescent="0.3">
      <c r="A11" s="307" t="s">
        <v>22</v>
      </c>
      <c r="B11" s="306" t="s">
        <v>23</v>
      </c>
      <c r="C11" s="306" t="s">
        <v>24</v>
      </c>
      <c r="D11" s="306" t="s">
        <v>53</v>
      </c>
      <c r="E11" s="305" t="s">
        <v>165</v>
      </c>
      <c r="F11" s="304" t="s">
        <v>164</v>
      </c>
      <c r="G11" s="303" t="s">
        <v>25</v>
      </c>
      <c r="I11" s="302" t="s">
        <v>54</v>
      </c>
      <c r="J11" s="301" t="s">
        <v>55</v>
      </c>
      <c r="K11" s="300" t="s">
        <v>56</v>
      </c>
    </row>
    <row r="12" spans="1:11" ht="15.75" x14ac:dyDescent="0.25">
      <c r="A12" s="299"/>
      <c r="B12" s="260"/>
      <c r="C12" s="259"/>
      <c r="D12" s="258"/>
      <c r="E12" s="257"/>
      <c r="F12" s="256"/>
      <c r="G12" s="255"/>
      <c r="H12" s="2"/>
      <c r="I12" s="255"/>
      <c r="J12" s="255"/>
      <c r="K12" s="255"/>
    </row>
    <row r="13" spans="1:11" s="261" customFormat="1" x14ac:dyDescent="0.25">
      <c r="A13" s="267"/>
      <c r="B13" s="146" t="s">
        <v>613</v>
      </c>
      <c r="C13" s="147" t="s">
        <v>612</v>
      </c>
      <c r="D13" s="263"/>
      <c r="E13" s="148">
        <v>14.99</v>
      </c>
      <c r="F13" s="149">
        <v>10.97</v>
      </c>
      <c r="G13" s="150">
        <v>0.6</v>
      </c>
      <c r="H13" s="282"/>
      <c r="I13" s="284" t="str">
        <f t="shared" ref="I13:I50" si="0">IF(A13&gt;0,(1-(J13/(F13))),"")</f>
        <v/>
      </c>
      <c r="J13" s="283" t="str">
        <f t="shared" ref="J13:J50" si="1">IF(A13&gt;0,(E13*(1-G13)),"")</f>
        <v/>
      </c>
      <c r="K13" s="283" t="str">
        <f t="shared" ref="K13:K50" si="2">IF(A13&gt;0,(J13*A13),"")</f>
        <v/>
      </c>
    </row>
    <row r="14" spans="1:11" s="261" customFormat="1" x14ac:dyDescent="0.25">
      <c r="A14" s="267"/>
      <c r="B14" s="294" t="s">
        <v>611</v>
      </c>
      <c r="C14" s="271" t="s">
        <v>610</v>
      </c>
      <c r="D14" s="249"/>
      <c r="E14" s="250">
        <v>14.99</v>
      </c>
      <c r="F14" s="270">
        <v>10.97</v>
      </c>
      <c r="G14" s="150">
        <v>0.6</v>
      </c>
      <c r="H14" s="282"/>
      <c r="I14" s="284" t="str">
        <f t="shared" si="0"/>
        <v/>
      </c>
      <c r="J14" s="283" t="str">
        <f t="shared" si="1"/>
        <v/>
      </c>
      <c r="K14" s="283" t="str">
        <f t="shared" si="2"/>
        <v/>
      </c>
    </row>
    <row r="15" spans="1:11" s="261" customFormat="1" x14ac:dyDescent="0.25">
      <c r="A15" s="267"/>
      <c r="B15" s="294" t="s">
        <v>163</v>
      </c>
      <c r="C15" s="249" t="s">
        <v>162</v>
      </c>
      <c r="D15" s="249"/>
      <c r="E15" s="250">
        <v>24.99</v>
      </c>
      <c r="F15" s="270">
        <v>17.97</v>
      </c>
      <c r="G15" s="269">
        <v>0.57999999999999996</v>
      </c>
      <c r="I15" s="262" t="str">
        <f t="shared" si="0"/>
        <v/>
      </c>
      <c r="J15" s="247" t="str">
        <f t="shared" si="1"/>
        <v/>
      </c>
      <c r="K15" s="247" t="str">
        <f t="shared" si="2"/>
        <v/>
      </c>
    </row>
    <row r="16" spans="1:11" s="261" customFormat="1" x14ac:dyDescent="0.25">
      <c r="A16" s="267"/>
      <c r="B16" s="146" t="s">
        <v>609</v>
      </c>
      <c r="C16" s="147" t="s">
        <v>608</v>
      </c>
      <c r="D16" s="263"/>
      <c r="E16" s="148">
        <v>16.989999999999998</v>
      </c>
      <c r="F16" s="149">
        <v>11.97</v>
      </c>
      <c r="G16" s="150">
        <v>0.6</v>
      </c>
      <c r="I16" s="262" t="str">
        <f t="shared" si="0"/>
        <v/>
      </c>
      <c r="J16" s="247" t="str">
        <f t="shared" si="1"/>
        <v/>
      </c>
      <c r="K16" s="247" t="str">
        <f t="shared" si="2"/>
        <v/>
      </c>
    </row>
    <row r="17" spans="1:12" s="261" customFormat="1" x14ac:dyDescent="0.25">
      <c r="A17" s="267"/>
      <c r="B17" s="146" t="s">
        <v>161</v>
      </c>
      <c r="C17" s="151" t="s">
        <v>160</v>
      </c>
      <c r="D17" s="263"/>
      <c r="E17" s="148">
        <v>16.989999999999998</v>
      </c>
      <c r="F17" s="149">
        <v>11.97</v>
      </c>
      <c r="G17" s="150">
        <v>0.6</v>
      </c>
      <c r="I17" s="262" t="str">
        <f t="shared" si="0"/>
        <v/>
      </c>
      <c r="J17" s="247" t="str">
        <f t="shared" si="1"/>
        <v/>
      </c>
      <c r="K17" s="247" t="str">
        <f t="shared" si="2"/>
        <v/>
      </c>
    </row>
    <row r="18" spans="1:12" s="261" customFormat="1" x14ac:dyDescent="0.25">
      <c r="A18" s="267"/>
      <c r="B18" s="281" t="s">
        <v>159</v>
      </c>
      <c r="C18" s="298" t="s">
        <v>607</v>
      </c>
      <c r="D18" s="263"/>
      <c r="E18" s="279">
        <v>16.989999999999998</v>
      </c>
      <c r="F18" s="297">
        <v>11.97</v>
      </c>
      <c r="G18" s="285">
        <v>0.6</v>
      </c>
      <c r="I18" s="262" t="str">
        <f t="shared" si="0"/>
        <v/>
      </c>
      <c r="J18" s="247" t="str">
        <f t="shared" si="1"/>
        <v/>
      </c>
      <c r="K18" s="247" t="str">
        <f t="shared" si="2"/>
        <v/>
      </c>
    </row>
    <row r="19" spans="1:12" s="282" customFormat="1" x14ac:dyDescent="0.25">
      <c r="A19" s="267"/>
      <c r="B19" s="146" t="s">
        <v>158</v>
      </c>
      <c r="C19" s="151" t="s">
        <v>157</v>
      </c>
      <c r="D19" s="263"/>
      <c r="E19" s="148">
        <v>24.99</v>
      </c>
      <c r="F19" s="149">
        <v>19.97</v>
      </c>
      <c r="G19" s="150">
        <v>0.6</v>
      </c>
      <c r="H19" s="261"/>
      <c r="I19" s="262" t="str">
        <f t="shared" si="0"/>
        <v/>
      </c>
      <c r="J19" s="247" t="str">
        <f t="shared" si="1"/>
        <v/>
      </c>
      <c r="K19" s="247" t="str">
        <f t="shared" si="2"/>
        <v/>
      </c>
      <c r="L19" s="261"/>
    </row>
    <row r="20" spans="1:12" s="261" customFormat="1" x14ac:dyDescent="0.25">
      <c r="A20" s="267"/>
      <c r="B20" s="153" t="s">
        <v>155</v>
      </c>
      <c r="C20" s="154" t="s">
        <v>154</v>
      </c>
      <c r="D20" s="266"/>
      <c r="E20" s="155">
        <v>18.989999999999998</v>
      </c>
      <c r="F20" s="149">
        <v>11.97</v>
      </c>
      <c r="G20" s="156">
        <v>0.64</v>
      </c>
      <c r="I20" s="262" t="str">
        <f t="shared" si="0"/>
        <v/>
      </c>
      <c r="J20" s="247" t="str">
        <f t="shared" si="1"/>
        <v/>
      </c>
      <c r="K20" s="247" t="str">
        <f t="shared" si="2"/>
        <v/>
      </c>
    </row>
    <row r="21" spans="1:12" s="261" customFormat="1" x14ac:dyDescent="0.25">
      <c r="A21" s="267"/>
      <c r="B21" s="146" t="s">
        <v>153</v>
      </c>
      <c r="C21" s="151" t="s">
        <v>152</v>
      </c>
      <c r="D21" s="296"/>
      <c r="E21" s="148">
        <v>16.989999999999998</v>
      </c>
      <c r="F21" s="149">
        <v>9.9700000000000006</v>
      </c>
      <c r="G21" s="150">
        <v>0.64</v>
      </c>
      <c r="I21" s="262" t="str">
        <f t="shared" si="0"/>
        <v/>
      </c>
      <c r="J21" s="247" t="str">
        <f t="shared" si="1"/>
        <v/>
      </c>
      <c r="K21" s="247" t="str">
        <f t="shared" si="2"/>
        <v/>
      </c>
    </row>
    <row r="22" spans="1:12" s="282" customFormat="1" x14ac:dyDescent="0.25">
      <c r="A22" s="267"/>
      <c r="B22" s="272" t="s">
        <v>151</v>
      </c>
      <c r="C22" s="295" t="s">
        <v>150</v>
      </c>
      <c r="D22" s="249"/>
      <c r="E22" s="250">
        <v>29.99</v>
      </c>
      <c r="F22" s="270">
        <v>19.97</v>
      </c>
      <c r="G22" s="269">
        <v>0.64</v>
      </c>
      <c r="H22" s="261"/>
      <c r="I22" s="262" t="str">
        <f t="shared" si="0"/>
        <v/>
      </c>
      <c r="J22" s="247" t="str">
        <f t="shared" si="1"/>
        <v/>
      </c>
      <c r="K22" s="247" t="str">
        <f t="shared" si="2"/>
        <v/>
      </c>
      <c r="L22" s="261"/>
    </row>
    <row r="23" spans="1:12" s="261" customFormat="1" x14ac:dyDescent="0.25">
      <c r="A23" s="267"/>
      <c r="B23" s="281" t="s">
        <v>149</v>
      </c>
      <c r="C23" s="280" t="s">
        <v>148</v>
      </c>
      <c r="D23" s="266"/>
      <c r="E23" s="279">
        <v>17.989999999999998</v>
      </c>
      <c r="F23" s="149">
        <v>12.97</v>
      </c>
      <c r="G23" s="278">
        <v>0.57999999999999996</v>
      </c>
      <c r="I23" s="262" t="str">
        <f t="shared" si="0"/>
        <v/>
      </c>
      <c r="J23" s="247" t="str">
        <f t="shared" si="1"/>
        <v/>
      </c>
      <c r="K23" s="247" t="str">
        <f t="shared" si="2"/>
        <v/>
      </c>
    </row>
    <row r="24" spans="1:12" s="261" customFormat="1" x14ac:dyDescent="0.25">
      <c r="A24" s="267"/>
      <c r="B24" s="146" t="s">
        <v>147</v>
      </c>
      <c r="C24" s="147" t="s">
        <v>146</v>
      </c>
      <c r="D24" s="263"/>
      <c r="E24" s="148">
        <v>16.989999999999998</v>
      </c>
      <c r="F24" s="149">
        <v>11.97</v>
      </c>
      <c r="G24" s="150">
        <v>0.6</v>
      </c>
      <c r="I24" s="262" t="str">
        <f t="shared" si="0"/>
        <v/>
      </c>
      <c r="J24" s="247" t="str">
        <f t="shared" si="1"/>
        <v/>
      </c>
      <c r="K24" s="247" t="str">
        <f t="shared" si="2"/>
        <v/>
      </c>
    </row>
    <row r="25" spans="1:12" s="282" customFormat="1" x14ac:dyDescent="0.25">
      <c r="A25" s="267"/>
      <c r="B25" s="294" t="s">
        <v>606</v>
      </c>
      <c r="C25" s="249" t="s">
        <v>605</v>
      </c>
      <c r="D25" s="249"/>
      <c r="E25" s="250">
        <v>24.99</v>
      </c>
      <c r="F25" s="149">
        <v>17.97</v>
      </c>
      <c r="G25" s="150">
        <v>0.6</v>
      </c>
      <c r="H25" s="261"/>
      <c r="I25" s="262" t="str">
        <f t="shared" si="0"/>
        <v/>
      </c>
      <c r="J25" s="247" t="str">
        <f t="shared" si="1"/>
        <v/>
      </c>
      <c r="K25" s="247" t="str">
        <f t="shared" si="2"/>
        <v/>
      </c>
      <c r="L25" s="261"/>
    </row>
    <row r="26" spans="1:12" s="261" customFormat="1" x14ac:dyDescent="0.25">
      <c r="A26" s="267"/>
      <c r="B26" s="288" t="s">
        <v>604</v>
      </c>
      <c r="C26" s="293" t="s">
        <v>603</v>
      </c>
      <c r="D26" s="266"/>
      <c r="E26" s="292">
        <v>22.99</v>
      </c>
      <c r="F26" s="149">
        <v>15.97</v>
      </c>
      <c r="G26" s="150">
        <v>0.6</v>
      </c>
      <c r="H26" s="282"/>
      <c r="I26" s="284" t="str">
        <f t="shared" si="0"/>
        <v/>
      </c>
      <c r="J26" s="283" t="str">
        <f t="shared" si="1"/>
        <v/>
      </c>
      <c r="K26" s="283" t="str">
        <f t="shared" si="2"/>
        <v/>
      </c>
    </row>
    <row r="27" spans="1:12" s="261" customFormat="1" x14ac:dyDescent="0.25">
      <c r="A27" s="267"/>
      <c r="B27" s="157" t="s">
        <v>145</v>
      </c>
      <c r="C27" s="147" t="s">
        <v>144</v>
      </c>
      <c r="D27" s="291"/>
      <c r="E27" s="148">
        <v>16.989999999999998</v>
      </c>
      <c r="F27" s="149">
        <v>12.97</v>
      </c>
      <c r="G27" s="150">
        <v>0.57999999999999996</v>
      </c>
      <c r="I27" s="262" t="str">
        <f t="shared" si="0"/>
        <v/>
      </c>
      <c r="J27" s="247" t="str">
        <f t="shared" si="1"/>
        <v/>
      </c>
      <c r="K27" s="247" t="str">
        <f t="shared" si="2"/>
        <v/>
      </c>
    </row>
    <row r="28" spans="1:12" s="261" customFormat="1" x14ac:dyDescent="0.25">
      <c r="A28" s="267"/>
      <c r="B28" s="158" t="s">
        <v>143</v>
      </c>
      <c r="C28" s="147" t="s">
        <v>142</v>
      </c>
      <c r="D28" s="266"/>
      <c r="E28" s="155">
        <v>16.989999999999998</v>
      </c>
      <c r="F28" s="149">
        <v>13.97</v>
      </c>
      <c r="G28" s="156">
        <v>0.55000000000000004</v>
      </c>
      <c r="I28" s="262" t="str">
        <f t="shared" si="0"/>
        <v/>
      </c>
      <c r="J28" s="247" t="str">
        <f t="shared" si="1"/>
        <v/>
      </c>
      <c r="K28" s="247" t="str">
        <f t="shared" si="2"/>
        <v/>
      </c>
    </row>
    <row r="29" spans="1:12" s="282" customFormat="1" x14ac:dyDescent="0.25">
      <c r="A29" s="267"/>
      <c r="B29" s="146" t="s">
        <v>141</v>
      </c>
      <c r="C29" s="147" t="s">
        <v>140</v>
      </c>
      <c r="D29" s="266"/>
      <c r="E29" s="148">
        <v>15.99</v>
      </c>
      <c r="F29" s="149">
        <v>9.9700000000000006</v>
      </c>
      <c r="G29" s="156">
        <v>0.64</v>
      </c>
      <c r="H29" s="261"/>
      <c r="I29" s="284" t="str">
        <f t="shared" si="0"/>
        <v/>
      </c>
      <c r="J29" s="247" t="str">
        <f t="shared" si="1"/>
        <v/>
      </c>
      <c r="K29" s="247" t="str">
        <f t="shared" si="2"/>
        <v/>
      </c>
      <c r="L29" s="261"/>
    </row>
    <row r="30" spans="1:12" s="261" customFormat="1" x14ac:dyDescent="0.25">
      <c r="A30" s="267"/>
      <c r="B30" s="146" t="s">
        <v>139</v>
      </c>
      <c r="C30" s="147" t="s">
        <v>138</v>
      </c>
      <c r="D30" s="266"/>
      <c r="E30" s="148">
        <v>24.99</v>
      </c>
      <c r="F30" s="149">
        <v>14.97</v>
      </c>
      <c r="G30" s="156">
        <v>0.64</v>
      </c>
      <c r="H30" s="282"/>
      <c r="I30" s="284" t="str">
        <f t="shared" si="0"/>
        <v/>
      </c>
      <c r="J30" s="283" t="str">
        <f t="shared" si="1"/>
        <v/>
      </c>
      <c r="K30" s="283" t="str">
        <f t="shared" si="2"/>
        <v/>
      </c>
    </row>
    <row r="31" spans="1:12" s="261" customFormat="1" x14ac:dyDescent="0.25">
      <c r="A31" s="267"/>
      <c r="B31" s="159" t="s">
        <v>137</v>
      </c>
      <c r="C31" s="147" t="s">
        <v>136</v>
      </c>
      <c r="D31" s="263"/>
      <c r="E31" s="148">
        <v>15.99</v>
      </c>
      <c r="F31" s="149">
        <v>9.9700000000000006</v>
      </c>
      <c r="G31" s="156">
        <v>0.64</v>
      </c>
      <c r="I31" s="284" t="str">
        <f t="shared" si="0"/>
        <v/>
      </c>
      <c r="J31" s="247" t="str">
        <f t="shared" si="1"/>
        <v/>
      </c>
      <c r="K31" s="247" t="str">
        <f t="shared" si="2"/>
        <v/>
      </c>
    </row>
    <row r="32" spans="1:12" s="261" customFormat="1" x14ac:dyDescent="0.25">
      <c r="A32" s="267"/>
      <c r="B32" s="158" t="s">
        <v>70</v>
      </c>
      <c r="C32" s="147" t="s">
        <v>69</v>
      </c>
      <c r="D32" s="263"/>
      <c r="E32" s="155">
        <v>15.99</v>
      </c>
      <c r="F32" s="160">
        <v>9.9700000000000006</v>
      </c>
      <c r="G32" s="156">
        <v>0.64</v>
      </c>
      <c r="I32" s="284" t="str">
        <f t="shared" si="0"/>
        <v/>
      </c>
      <c r="J32" s="247" t="str">
        <f t="shared" si="1"/>
        <v/>
      </c>
      <c r="K32" s="247" t="str">
        <f t="shared" si="2"/>
        <v/>
      </c>
    </row>
    <row r="33" spans="1:11" s="261" customFormat="1" x14ac:dyDescent="0.25">
      <c r="A33" s="267"/>
      <c r="B33" s="146" t="s">
        <v>602</v>
      </c>
      <c r="C33" s="147" t="s">
        <v>601</v>
      </c>
      <c r="D33" s="266"/>
      <c r="E33" s="148">
        <v>15.99</v>
      </c>
      <c r="F33" s="149">
        <v>10.97</v>
      </c>
      <c r="G33" s="150">
        <v>0.6</v>
      </c>
      <c r="H33" s="282"/>
      <c r="I33" s="284" t="str">
        <f t="shared" si="0"/>
        <v/>
      </c>
      <c r="J33" s="283" t="str">
        <f t="shared" si="1"/>
        <v/>
      </c>
      <c r="K33" s="283" t="str">
        <f t="shared" si="2"/>
        <v/>
      </c>
    </row>
    <row r="34" spans="1:11" s="261" customFormat="1" x14ac:dyDescent="0.25">
      <c r="A34" s="267"/>
      <c r="B34" s="287" t="s">
        <v>661</v>
      </c>
      <c r="C34" s="276" t="s">
        <v>660</v>
      </c>
      <c r="D34" s="266"/>
      <c r="E34" s="275">
        <v>29.99</v>
      </c>
      <c r="F34" s="289">
        <v>17.97</v>
      </c>
      <c r="G34" s="273">
        <v>0.64</v>
      </c>
      <c r="I34" s="284" t="str">
        <f t="shared" si="0"/>
        <v/>
      </c>
      <c r="J34" s="247" t="str">
        <f t="shared" si="1"/>
        <v/>
      </c>
      <c r="K34" s="247" t="str">
        <f t="shared" si="2"/>
        <v/>
      </c>
    </row>
    <row r="35" spans="1:11" s="261" customFormat="1" x14ac:dyDescent="0.25">
      <c r="A35" s="267"/>
      <c r="B35" s="287" t="s">
        <v>659</v>
      </c>
      <c r="C35" s="276" t="s">
        <v>658</v>
      </c>
      <c r="D35" s="266"/>
      <c r="E35" s="275">
        <v>24.99</v>
      </c>
      <c r="F35" s="289">
        <v>14.97</v>
      </c>
      <c r="G35" s="273">
        <v>0.64</v>
      </c>
      <c r="H35" s="282"/>
      <c r="I35" s="262" t="str">
        <f t="shared" si="0"/>
        <v/>
      </c>
      <c r="J35" s="283" t="str">
        <f t="shared" si="1"/>
        <v/>
      </c>
      <c r="K35" s="283" t="str">
        <f t="shared" si="2"/>
        <v/>
      </c>
    </row>
    <row r="36" spans="1:11" s="261" customFormat="1" x14ac:dyDescent="0.25">
      <c r="A36" s="267"/>
      <c r="B36" s="287" t="s">
        <v>657</v>
      </c>
      <c r="C36" s="276" t="s">
        <v>656</v>
      </c>
      <c r="D36" s="266"/>
      <c r="E36" s="275">
        <v>24.99</v>
      </c>
      <c r="F36" s="289">
        <v>14.97</v>
      </c>
      <c r="G36" s="273">
        <v>0.64</v>
      </c>
      <c r="I36" s="262" t="str">
        <f t="shared" si="0"/>
        <v/>
      </c>
      <c r="J36" s="247" t="str">
        <f t="shared" si="1"/>
        <v/>
      </c>
      <c r="K36" s="247" t="str">
        <f t="shared" si="2"/>
        <v/>
      </c>
    </row>
    <row r="37" spans="1:11" s="261" customFormat="1" x14ac:dyDescent="0.25">
      <c r="A37" s="267"/>
      <c r="B37" s="158" t="s">
        <v>135</v>
      </c>
      <c r="C37" s="151" t="s">
        <v>134</v>
      </c>
      <c r="D37" s="266"/>
      <c r="E37" s="155">
        <v>16.989999999999998</v>
      </c>
      <c r="F37" s="149">
        <v>13.97</v>
      </c>
      <c r="G37" s="156">
        <v>0.55000000000000004</v>
      </c>
      <c r="I37" s="262" t="str">
        <f t="shared" si="0"/>
        <v/>
      </c>
      <c r="J37" s="247" t="str">
        <f t="shared" si="1"/>
        <v/>
      </c>
      <c r="K37" s="247" t="str">
        <f t="shared" si="2"/>
        <v/>
      </c>
    </row>
    <row r="38" spans="1:11" s="261" customFormat="1" x14ac:dyDescent="0.25">
      <c r="A38" s="267"/>
      <c r="B38" s="146" t="s">
        <v>133</v>
      </c>
      <c r="C38" s="147" t="s">
        <v>132</v>
      </c>
      <c r="D38" s="266"/>
      <c r="E38" s="148">
        <v>24.99</v>
      </c>
      <c r="F38" s="149">
        <v>14.97</v>
      </c>
      <c r="G38" s="150">
        <v>0.6</v>
      </c>
      <c r="H38" s="282"/>
      <c r="I38" s="284" t="str">
        <f t="shared" si="0"/>
        <v/>
      </c>
      <c r="J38" s="283" t="str">
        <f t="shared" si="1"/>
        <v/>
      </c>
      <c r="K38" s="283" t="str">
        <f t="shared" si="2"/>
        <v/>
      </c>
    </row>
    <row r="39" spans="1:11" s="261" customFormat="1" x14ac:dyDescent="0.25">
      <c r="A39" s="267"/>
      <c r="B39" s="146" t="s">
        <v>131</v>
      </c>
      <c r="C39" s="151" t="s">
        <v>130</v>
      </c>
      <c r="D39" s="263"/>
      <c r="E39" s="148">
        <v>16.989999999999998</v>
      </c>
      <c r="F39" s="149">
        <v>11.97</v>
      </c>
      <c r="G39" s="150">
        <v>0.6</v>
      </c>
      <c r="I39" s="262" t="str">
        <f t="shared" si="0"/>
        <v/>
      </c>
      <c r="J39" s="247" t="str">
        <f t="shared" si="1"/>
        <v/>
      </c>
      <c r="K39" s="247" t="str">
        <f t="shared" si="2"/>
        <v/>
      </c>
    </row>
    <row r="40" spans="1:11" s="261" customFormat="1" x14ac:dyDescent="0.25">
      <c r="A40" s="267"/>
      <c r="B40" s="152" t="s">
        <v>600</v>
      </c>
      <c r="C40" s="147" t="s">
        <v>599</v>
      </c>
      <c r="D40" s="263"/>
      <c r="E40" s="148">
        <v>27.99</v>
      </c>
      <c r="F40" s="149">
        <v>19.97</v>
      </c>
      <c r="G40" s="150">
        <v>0.6</v>
      </c>
      <c r="H40" s="282"/>
      <c r="I40" s="284" t="str">
        <f t="shared" si="0"/>
        <v/>
      </c>
      <c r="J40" s="283" t="str">
        <f t="shared" si="1"/>
        <v/>
      </c>
      <c r="K40" s="283" t="str">
        <f t="shared" si="2"/>
        <v/>
      </c>
    </row>
    <row r="41" spans="1:11" s="261" customFormat="1" ht="30" x14ac:dyDescent="0.25">
      <c r="A41" s="267"/>
      <c r="B41" s="281" t="s">
        <v>129</v>
      </c>
      <c r="C41" s="280" t="s">
        <v>128</v>
      </c>
      <c r="D41" s="263"/>
      <c r="E41" s="279">
        <v>34.99</v>
      </c>
      <c r="F41" s="290">
        <v>24.97</v>
      </c>
      <c r="G41" s="278">
        <v>0.64</v>
      </c>
      <c r="I41" s="262" t="str">
        <f t="shared" si="0"/>
        <v/>
      </c>
      <c r="J41" s="247" t="str">
        <f t="shared" si="1"/>
        <v/>
      </c>
      <c r="K41" s="247" t="str">
        <f t="shared" si="2"/>
        <v/>
      </c>
    </row>
    <row r="42" spans="1:11" s="261" customFormat="1" x14ac:dyDescent="0.25">
      <c r="A42" s="267"/>
      <c r="B42" s="287" t="s">
        <v>655</v>
      </c>
      <c r="C42" s="276" t="s">
        <v>654</v>
      </c>
      <c r="D42" s="266"/>
      <c r="E42" s="275">
        <v>27.99</v>
      </c>
      <c r="F42" s="289">
        <v>19.97</v>
      </c>
      <c r="G42" s="273">
        <v>0.6</v>
      </c>
      <c r="I42" s="284" t="str">
        <f t="shared" si="0"/>
        <v/>
      </c>
      <c r="J42" s="247" t="str">
        <f t="shared" si="1"/>
        <v/>
      </c>
      <c r="K42" s="247" t="str">
        <f t="shared" si="2"/>
        <v/>
      </c>
    </row>
    <row r="43" spans="1:11" s="261" customFormat="1" ht="30" x14ac:dyDescent="0.25">
      <c r="A43" s="267"/>
      <c r="B43" s="287" t="s">
        <v>653</v>
      </c>
      <c r="C43" s="276" t="s">
        <v>652</v>
      </c>
      <c r="D43" s="266"/>
      <c r="E43" s="275">
        <v>34.99</v>
      </c>
      <c r="F43" s="289">
        <v>24.97</v>
      </c>
      <c r="G43" s="273">
        <v>0.6</v>
      </c>
      <c r="I43" s="262" t="str">
        <f t="shared" si="0"/>
        <v/>
      </c>
      <c r="J43" s="247" t="str">
        <f t="shared" si="1"/>
        <v/>
      </c>
      <c r="K43" s="247" t="str">
        <f t="shared" si="2"/>
        <v/>
      </c>
    </row>
    <row r="44" spans="1:11" s="261" customFormat="1" ht="30" x14ac:dyDescent="0.25">
      <c r="A44" s="267"/>
      <c r="B44" s="287" t="s">
        <v>651</v>
      </c>
      <c r="C44" s="276" t="s">
        <v>650</v>
      </c>
      <c r="D44" s="266"/>
      <c r="E44" s="275">
        <v>34.99</v>
      </c>
      <c r="F44" s="289">
        <v>24.97</v>
      </c>
      <c r="G44" s="273">
        <v>0.6</v>
      </c>
      <c r="I44" s="284" t="str">
        <f t="shared" si="0"/>
        <v/>
      </c>
      <c r="J44" s="247" t="str">
        <f t="shared" si="1"/>
        <v/>
      </c>
      <c r="K44" s="247" t="str">
        <f t="shared" si="2"/>
        <v/>
      </c>
    </row>
    <row r="45" spans="1:11" s="261" customFormat="1" x14ac:dyDescent="0.25">
      <c r="A45" s="267"/>
      <c r="B45" s="152" t="s">
        <v>156</v>
      </c>
      <c r="C45" s="147" t="s">
        <v>649</v>
      </c>
      <c r="D45" s="263"/>
      <c r="E45" s="148">
        <v>34.99</v>
      </c>
      <c r="F45" s="149">
        <v>19.97</v>
      </c>
      <c r="G45" s="150">
        <v>0.64</v>
      </c>
      <c r="I45" s="262" t="str">
        <f t="shared" si="0"/>
        <v/>
      </c>
      <c r="J45" s="247" t="str">
        <f t="shared" si="1"/>
        <v/>
      </c>
      <c r="K45" s="247" t="str">
        <f t="shared" si="2"/>
        <v/>
      </c>
    </row>
    <row r="46" spans="1:11" s="261" customFormat="1" ht="30" x14ac:dyDescent="0.25">
      <c r="A46" s="267"/>
      <c r="B46" s="288" t="s">
        <v>598</v>
      </c>
      <c r="C46" s="147" t="s">
        <v>597</v>
      </c>
      <c r="D46" s="263"/>
      <c r="E46" s="148">
        <v>69.989999999999995</v>
      </c>
      <c r="F46" s="149">
        <v>48.97</v>
      </c>
      <c r="G46" s="150">
        <v>0.6</v>
      </c>
      <c r="I46" s="262" t="str">
        <f t="shared" si="0"/>
        <v/>
      </c>
      <c r="J46" s="247" t="str">
        <f t="shared" si="1"/>
        <v/>
      </c>
      <c r="K46" s="247" t="str">
        <f t="shared" si="2"/>
        <v/>
      </c>
    </row>
    <row r="47" spans="1:11" s="261" customFormat="1" ht="30" x14ac:dyDescent="0.25">
      <c r="A47" s="267"/>
      <c r="B47" s="146" t="s">
        <v>596</v>
      </c>
      <c r="C47" s="147" t="s">
        <v>595</v>
      </c>
      <c r="D47" s="266"/>
      <c r="E47" s="148">
        <v>89.99</v>
      </c>
      <c r="F47" s="149">
        <v>62.97</v>
      </c>
      <c r="G47" s="150">
        <v>0.6</v>
      </c>
      <c r="H47" s="282"/>
      <c r="I47" s="284" t="str">
        <f t="shared" si="0"/>
        <v/>
      </c>
      <c r="J47" s="283" t="str">
        <f t="shared" si="1"/>
        <v/>
      </c>
      <c r="K47" s="283" t="str">
        <f t="shared" si="2"/>
        <v/>
      </c>
    </row>
    <row r="48" spans="1:11" s="261" customFormat="1" ht="30" x14ac:dyDescent="0.25">
      <c r="A48" s="267"/>
      <c r="B48" s="288" t="s">
        <v>594</v>
      </c>
      <c r="C48" s="147" t="s">
        <v>593</v>
      </c>
      <c r="D48" s="263"/>
      <c r="E48" s="148">
        <v>89.99</v>
      </c>
      <c r="F48" s="149">
        <v>62.97</v>
      </c>
      <c r="G48" s="150">
        <v>0.6</v>
      </c>
      <c r="I48" s="262" t="str">
        <f t="shared" si="0"/>
        <v/>
      </c>
      <c r="J48" s="247" t="str">
        <f t="shared" si="1"/>
        <v/>
      </c>
      <c r="K48" s="247" t="str">
        <f t="shared" si="2"/>
        <v/>
      </c>
    </row>
    <row r="49" spans="1:12" s="261" customFormat="1" x14ac:dyDescent="0.25">
      <c r="A49" s="267"/>
      <c r="B49" s="287" t="s">
        <v>648</v>
      </c>
      <c r="C49" s="276" t="s">
        <v>647</v>
      </c>
      <c r="D49" s="266"/>
      <c r="E49" s="275">
        <v>39.99</v>
      </c>
      <c r="F49" s="274">
        <v>23.97</v>
      </c>
      <c r="G49" s="273">
        <v>0.64</v>
      </c>
      <c r="I49" s="284" t="str">
        <f t="shared" si="0"/>
        <v/>
      </c>
      <c r="J49" s="247" t="str">
        <f t="shared" si="1"/>
        <v/>
      </c>
      <c r="K49" s="247" t="str">
        <f t="shared" si="2"/>
        <v/>
      </c>
    </row>
    <row r="50" spans="1:12" s="261" customFormat="1" x14ac:dyDescent="0.25">
      <c r="A50" s="267"/>
      <c r="B50" s="287" t="s">
        <v>646</v>
      </c>
      <c r="C50" s="276" t="s">
        <v>645</v>
      </c>
      <c r="D50" s="266"/>
      <c r="E50" s="275">
        <v>24.99</v>
      </c>
      <c r="F50" s="274">
        <v>14.97</v>
      </c>
      <c r="G50" s="273">
        <v>0.64</v>
      </c>
      <c r="H50" s="282"/>
      <c r="I50" s="284" t="str">
        <f t="shared" si="0"/>
        <v/>
      </c>
      <c r="J50" s="283" t="str">
        <f t="shared" si="1"/>
        <v/>
      </c>
      <c r="K50" s="283" t="str">
        <f t="shared" si="2"/>
        <v/>
      </c>
    </row>
    <row r="51" spans="1:12" s="261" customFormat="1" x14ac:dyDescent="0.25">
      <c r="A51" s="267"/>
      <c r="B51" s="277" t="s">
        <v>644</v>
      </c>
      <c r="C51" s="276" t="s">
        <v>643</v>
      </c>
      <c r="D51" s="266"/>
      <c r="E51" s="275">
        <v>19.989999999999998</v>
      </c>
      <c r="F51" s="274">
        <v>11.97</v>
      </c>
      <c r="G51" s="273">
        <v>0.64</v>
      </c>
      <c r="H51" s="282"/>
      <c r="I51" s="284"/>
      <c r="J51" s="283"/>
      <c r="K51" s="283"/>
    </row>
    <row r="52" spans="1:12" s="282" customFormat="1" ht="30" x14ac:dyDescent="0.25">
      <c r="A52" s="267"/>
      <c r="B52" s="286" t="s">
        <v>592</v>
      </c>
      <c r="C52" s="280" t="s">
        <v>591</v>
      </c>
      <c r="D52" s="266"/>
      <c r="E52" s="279">
        <v>39.99</v>
      </c>
      <c r="F52" s="149">
        <v>27.97</v>
      </c>
      <c r="G52" s="150">
        <v>0.6</v>
      </c>
      <c r="I52" s="284" t="str">
        <f t="shared" ref="I52:I70" si="3">IF(A52&gt;0,(1-(J52/(F52))),"")</f>
        <v/>
      </c>
      <c r="J52" s="283" t="str">
        <f t="shared" ref="J52:J70" si="4">IF(A52&gt;0,(E52*(1-G52)),"")</f>
        <v/>
      </c>
      <c r="K52" s="283" t="str">
        <f t="shared" ref="K52:K70" si="5">IF(A52&gt;0,(J52*A52),"")</f>
        <v/>
      </c>
      <c r="L52" s="261"/>
    </row>
    <row r="53" spans="1:12" s="282" customFormat="1" ht="30" x14ac:dyDescent="0.25">
      <c r="A53" s="267"/>
      <c r="B53" s="152" t="s">
        <v>127</v>
      </c>
      <c r="C53" s="147" t="s">
        <v>126</v>
      </c>
      <c r="D53" s="263"/>
      <c r="E53" s="148">
        <v>54.99</v>
      </c>
      <c r="F53" s="149">
        <v>38.97</v>
      </c>
      <c r="G53" s="150">
        <v>0.6</v>
      </c>
      <c r="I53" s="284" t="str">
        <f t="shared" si="3"/>
        <v/>
      </c>
      <c r="J53" s="283" t="str">
        <f t="shared" si="4"/>
        <v/>
      </c>
      <c r="K53" s="283" t="str">
        <f t="shared" si="5"/>
        <v/>
      </c>
      <c r="L53" s="261"/>
    </row>
    <row r="54" spans="1:12" s="282" customFormat="1" ht="30" x14ac:dyDescent="0.25">
      <c r="A54" s="267"/>
      <c r="B54" s="281" t="s">
        <v>125</v>
      </c>
      <c r="C54" s="280" t="s">
        <v>124</v>
      </c>
      <c r="D54" s="266"/>
      <c r="E54" s="279">
        <v>54.99</v>
      </c>
      <c r="F54" s="149">
        <v>38.97</v>
      </c>
      <c r="G54" s="285">
        <v>0.6</v>
      </c>
      <c r="H54" s="261"/>
      <c r="I54" s="284" t="str">
        <f t="shared" si="3"/>
        <v/>
      </c>
      <c r="J54" s="247" t="str">
        <f t="shared" si="4"/>
        <v/>
      </c>
      <c r="K54" s="247" t="str">
        <f t="shared" si="5"/>
        <v/>
      </c>
      <c r="L54" s="261"/>
    </row>
    <row r="55" spans="1:12" s="282" customFormat="1" x14ac:dyDescent="0.25">
      <c r="A55" s="267"/>
      <c r="B55" s="146" t="s">
        <v>590</v>
      </c>
      <c r="C55" s="147" t="s">
        <v>589</v>
      </c>
      <c r="D55" s="263"/>
      <c r="E55" s="148">
        <v>34.99</v>
      </c>
      <c r="F55" s="149">
        <v>24.97</v>
      </c>
      <c r="G55" s="150">
        <v>0.6</v>
      </c>
      <c r="I55" s="284" t="str">
        <f t="shared" si="3"/>
        <v/>
      </c>
      <c r="J55" s="283" t="str">
        <f t="shared" si="4"/>
        <v/>
      </c>
      <c r="K55" s="283" t="str">
        <f t="shared" si="5"/>
        <v/>
      </c>
      <c r="L55" s="261"/>
    </row>
    <row r="56" spans="1:12" s="282" customFormat="1" ht="30" x14ac:dyDescent="0.25">
      <c r="A56" s="267"/>
      <c r="B56" s="146" t="s">
        <v>588</v>
      </c>
      <c r="C56" s="147" t="s">
        <v>587</v>
      </c>
      <c r="D56" s="266"/>
      <c r="E56" s="148">
        <v>49.99</v>
      </c>
      <c r="F56" s="149">
        <v>34.97</v>
      </c>
      <c r="G56" s="150">
        <v>0.6</v>
      </c>
      <c r="H56" s="261"/>
      <c r="I56" s="262" t="str">
        <f t="shared" si="3"/>
        <v/>
      </c>
      <c r="J56" s="247" t="str">
        <f t="shared" si="4"/>
        <v/>
      </c>
      <c r="K56" s="247" t="str">
        <f t="shared" si="5"/>
        <v/>
      </c>
      <c r="L56" s="261"/>
    </row>
    <row r="57" spans="1:12" s="282" customFormat="1" x14ac:dyDescent="0.25">
      <c r="A57" s="267"/>
      <c r="B57" s="162" t="s">
        <v>586</v>
      </c>
      <c r="C57" s="147" t="s">
        <v>585</v>
      </c>
      <c r="D57" s="263"/>
      <c r="E57" s="148">
        <v>34.99</v>
      </c>
      <c r="F57" s="149">
        <v>24.97</v>
      </c>
      <c r="G57" s="150">
        <v>0.6</v>
      </c>
      <c r="I57" s="284" t="str">
        <f t="shared" si="3"/>
        <v/>
      </c>
      <c r="J57" s="283" t="str">
        <f t="shared" si="4"/>
        <v/>
      </c>
      <c r="K57" s="283" t="str">
        <f t="shared" si="5"/>
        <v/>
      </c>
      <c r="L57" s="261"/>
    </row>
    <row r="58" spans="1:12" s="261" customFormat="1" x14ac:dyDescent="0.25">
      <c r="A58" s="267"/>
      <c r="B58" s="146" t="s">
        <v>584</v>
      </c>
      <c r="C58" s="147" t="s">
        <v>582</v>
      </c>
      <c r="D58" s="266"/>
      <c r="E58" s="148">
        <v>49.99</v>
      </c>
      <c r="F58" s="149">
        <v>24.97</v>
      </c>
      <c r="G58" s="150">
        <v>0.6</v>
      </c>
      <c r="I58" s="262" t="str">
        <f t="shared" si="3"/>
        <v/>
      </c>
      <c r="J58" s="247" t="str">
        <f t="shared" si="4"/>
        <v/>
      </c>
      <c r="K58" s="247" t="str">
        <f t="shared" si="5"/>
        <v/>
      </c>
      <c r="L58" s="265"/>
    </row>
    <row r="59" spans="1:12" s="261" customFormat="1" x14ac:dyDescent="0.25">
      <c r="A59" s="267"/>
      <c r="B59" s="146" t="s">
        <v>583</v>
      </c>
      <c r="C59" s="147" t="s">
        <v>582</v>
      </c>
      <c r="D59" s="266"/>
      <c r="E59" s="148">
        <v>49.99</v>
      </c>
      <c r="F59" s="149">
        <v>24.97</v>
      </c>
      <c r="G59" s="150">
        <v>0.6</v>
      </c>
      <c r="I59" s="262" t="str">
        <f t="shared" si="3"/>
        <v/>
      </c>
      <c r="J59" s="247" t="str">
        <f t="shared" si="4"/>
        <v/>
      </c>
      <c r="K59" s="247" t="str">
        <f t="shared" si="5"/>
        <v/>
      </c>
      <c r="L59" s="265"/>
    </row>
    <row r="60" spans="1:12" s="261" customFormat="1" ht="30" x14ac:dyDescent="0.25">
      <c r="A60" s="267"/>
      <c r="B60" s="281" t="s">
        <v>72</v>
      </c>
      <c r="C60" s="280" t="s">
        <v>71</v>
      </c>
      <c r="D60" s="266"/>
      <c r="E60" s="279">
        <v>49.99</v>
      </c>
      <c r="F60" s="149">
        <v>34.97</v>
      </c>
      <c r="G60" s="278">
        <v>0.57999999999999996</v>
      </c>
      <c r="I60" s="262" t="str">
        <f t="shared" si="3"/>
        <v/>
      </c>
      <c r="J60" s="247" t="str">
        <f t="shared" si="4"/>
        <v/>
      </c>
      <c r="K60" s="247" t="str">
        <f t="shared" si="5"/>
        <v/>
      </c>
      <c r="L60" s="265"/>
    </row>
    <row r="61" spans="1:12" s="261" customFormat="1" ht="30" x14ac:dyDescent="0.25">
      <c r="A61" s="267"/>
      <c r="B61" s="161" t="s">
        <v>123</v>
      </c>
      <c r="C61" s="147" t="s">
        <v>122</v>
      </c>
      <c r="D61" s="266"/>
      <c r="E61" s="155">
        <v>49.99</v>
      </c>
      <c r="F61" s="160">
        <v>34.97</v>
      </c>
      <c r="G61" s="156">
        <v>0.57999999999999996</v>
      </c>
      <c r="I61" s="262" t="str">
        <f t="shared" si="3"/>
        <v/>
      </c>
      <c r="J61" s="247" t="str">
        <f t="shared" si="4"/>
        <v/>
      </c>
      <c r="K61" s="247" t="str">
        <f t="shared" si="5"/>
        <v/>
      </c>
      <c r="L61" s="265"/>
    </row>
    <row r="62" spans="1:12" s="261" customFormat="1" x14ac:dyDescent="0.25">
      <c r="A62" s="267"/>
      <c r="B62" s="277" t="s">
        <v>642</v>
      </c>
      <c r="C62" s="276" t="s">
        <v>641</v>
      </c>
      <c r="D62" s="266"/>
      <c r="E62" s="275">
        <v>19.989999999999998</v>
      </c>
      <c r="F62" s="274">
        <v>11.97</v>
      </c>
      <c r="G62" s="273">
        <v>0.64</v>
      </c>
      <c r="I62" s="262" t="str">
        <f t="shared" si="3"/>
        <v/>
      </c>
      <c r="J62" s="247" t="str">
        <f t="shared" si="4"/>
        <v/>
      </c>
      <c r="K62" s="247" t="str">
        <f t="shared" si="5"/>
        <v/>
      </c>
      <c r="L62" s="265"/>
    </row>
    <row r="63" spans="1:12" s="261" customFormat="1" x14ac:dyDescent="0.25">
      <c r="A63" s="267"/>
      <c r="B63" s="277" t="s">
        <v>640</v>
      </c>
      <c r="C63" s="276" t="s">
        <v>639</v>
      </c>
      <c r="D63" s="266"/>
      <c r="E63" s="275">
        <v>19.989999999999998</v>
      </c>
      <c r="F63" s="274">
        <v>11.97</v>
      </c>
      <c r="G63" s="273">
        <v>0.64</v>
      </c>
      <c r="I63" s="262" t="str">
        <f t="shared" si="3"/>
        <v/>
      </c>
      <c r="J63" s="247" t="str">
        <f t="shared" si="4"/>
        <v/>
      </c>
      <c r="K63" s="247" t="str">
        <f t="shared" si="5"/>
        <v/>
      </c>
      <c r="L63" s="265"/>
    </row>
    <row r="64" spans="1:12" s="261" customFormat="1" x14ac:dyDescent="0.25">
      <c r="A64" s="267"/>
      <c r="B64" s="277" t="s">
        <v>638</v>
      </c>
      <c r="C64" s="276" t="s">
        <v>637</v>
      </c>
      <c r="D64" s="266"/>
      <c r="E64" s="275">
        <v>29.99</v>
      </c>
      <c r="F64" s="274">
        <v>17.97</v>
      </c>
      <c r="G64" s="273">
        <v>0.64</v>
      </c>
      <c r="I64" s="262" t="str">
        <f t="shared" si="3"/>
        <v/>
      </c>
      <c r="J64" s="247" t="str">
        <f t="shared" si="4"/>
        <v/>
      </c>
      <c r="K64" s="247" t="str">
        <f t="shared" si="5"/>
        <v/>
      </c>
      <c r="L64" s="265"/>
    </row>
    <row r="65" spans="1:12" s="261" customFormat="1" ht="30" x14ac:dyDescent="0.25">
      <c r="A65" s="267"/>
      <c r="B65" s="268" t="s">
        <v>581</v>
      </c>
      <c r="C65" s="147" t="s">
        <v>580</v>
      </c>
      <c r="D65" s="266"/>
      <c r="E65" s="148">
        <v>49.99</v>
      </c>
      <c r="F65" s="149">
        <v>24.97</v>
      </c>
      <c r="G65" s="150">
        <v>0.6</v>
      </c>
      <c r="I65" s="262" t="str">
        <f t="shared" si="3"/>
        <v/>
      </c>
      <c r="J65" s="247" t="str">
        <f t="shared" si="4"/>
        <v/>
      </c>
      <c r="K65" s="247" t="str">
        <f t="shared" si="5"/>
        <v/>
      </c>
      <c r="L65" s="265"/>
    </row>
    <row r="66" spans="1:12" s="261" customFormat="1" x14ac:dyDescent="0.25">
      <c r="A66" s="267"/>
      <c r="B66" s="272" t="s">
        <v>121</v>
      </c>
      <c r="C66" s="271" t="s">
        <v>120</v>
      </c>
      <c r="D66" s="249"/>
      <c r="E66" s="250">
        <v>16.989999999999998</v>
      </c>
      <c r="F66" s="270">
        <v>13.97</v>
      </c>
      <c r="G66" s="269">
        <v>0.55000000000000004</v>
      </c>
      <c r="I66" s="262" t="str">
        <f t="shared" si="3"/>
        <v/>
      </c>
      <c r="J66" s="247" t="str">
        <f t="shared" si="4"/>
        <v/>
      </c>
      <c r="K66" s="247" t="str">
        <f t="shared" si="5"/>
        <v/>
      </c>
      <c r="L66" s="265"/>
    </row>
    <row r="67" spans="1:12" s="261" customFormat="1" x14ac:dyDescent="0.25">
      <c r="A67" s="267"/>
      <c r="B67" s="268" t="s">
        <v>119</v>
      </c>
      <c r="C67" s="147" t="s">
        <v>118</v>
      </c>
      <c r="D67" s="266"/>
      <c r="E67" s="148">
        <v>16.989999999999998</v>
      </c>
      <c r="F67" s="149">
        <v>13.97</v>
      </c>
      <c r="G67" s="150">
        <v>0.55000000000000004</v>
      </c>
      <c r="I67" s="262" t="str">
        <f t="shared" si="3"/>
        <v/>
      </c>
      <c r="J67" s="247" t="str">
        <f t="shared" si="4"/>
        <v/>
      </c>
      <c r="K67" s="247" t="str">
        <f t="shared" si="5"/>
        <v/>
      </c>
      <c r="L67" s="265"/>
    </row>
    <row r="68" spans="1:12" s="261" customFormat="1" x14ac:dyDescent="0.25">
      <c r="A68" s="267"/>
      <c r="B68" s="162" t="s">
        <v>579</v>
      </c>
      <c r="C68" s="151" t="s">
        <v>578</v>
      </c>
      <c r="D68" s="263"/>
      <c r="E68" s="148">
        <v>19.989999999999998</v>
      </c>
      <c r="F68" s="149">
        <v>13.97</v>
      </c>
      <c r="G68" s="150">
        <v>0.6</v>
      </c>
      <c r="I68" s="262" t="str">
        <f t="shared" si="3"/>
        <v/>
      </c>
      <c r="J68" s="247" t="str">
        <f t="shared" si="4"/>
        <v/>
      </c>
      <c r="K68" s="247" t="str">
        <f t="shared" si="5"/>
        <v/>
      </c>
      <c r="L68" s="265"/>
    </row>
    <row r="69" spans="1:12" s="261" customFormat="1" x14ac:dyDescent="0.25">
      <c r="A69" s="267"/>
      <c r="B69" s="162" t="s">
        <v>577</v>
      </c>
      <c r="C69" s="151" t="s">
        <v>576</v>
      </c>
      <c r="D69" s="266"/>
      <c r="E69" s="148">
        <v>22.99</v>
      </c>
      <c r="F69" s="149">
        <v>15.97</v>
      </c>
      <c r="G69" s="150">
        <v>0.6</v>
      </c>
      <c r="I69" s="262" t="str">
        <f t="shared" si="3"/>
        <v/>
      </c>
      <c r="J69" s="247" t="str">
        <f t="shared" si="4"/>
        <v/>
      </c>
      <c r="K69" s="247" t="str">
        <f t="shared" si="5"/>
        <v/>
      </c>
      <c r="L69" s="265"/>
    </row>
    <row r="70" spans="1:12" s="261" customFormat="1" ht="15.75" thickBot="1" x14ac:dyDescent="0.3">
      <c r="A70" s="264"/>
      <c r="B70" s="163"/>
      <c r="C70" s="151" t="s">
        <v>117</v>
      </c>
      <c r="D70" s="263"/>
      <c r="E70" s="164"/>
      <c r="F70" s="160"/>
      <c r="G70" s="165"/>
      <c r="I70" s="262" t="str">
        <f t="shared" si="3"/>
        <v/>
      </c>
      <c r="J70" s="247" t="str">
        <f t="shared" si="4"/>
        <v/>
      </c>
      <c r="K70" s="247" t="str">
        <f t="shared" si="5"/>
        <v/>
      </c>
    </row>
    <row r="71" spans="1:12" ht="15.75" x14ac:dyDescent="0.25">
      <c r="A71" s="258"/>
      <c r="B71" s="260"/>
      <c r="C71" s="259" t="s">
        <v>26</v>
      </c>
      <c r="D71" s="258"/>
      <c r="E71" s="257"/>
      <c r="F71" s="256"/>
      <c r="G71" s="255"/>
      <c r="I71" s="254"/>
      <c r="J71" s="253"/>
      <c r="K71" s="253"/>
    </row>
    <row r="72" spans="1:12" x14ac:dyDescent="0.25">
      <c r="A72" s="251">
        <f>ROUNDUP(SUMIF($F$11:$F$71,F72,$A$11:$A$71)/14,0)</f>
        <v>0</v>
      </c>
      <c r="B72" s="252" t="s">
        <v>57</v>
      </c>
      <c r="C72" s="249" t="s">
        <v>68</v>
      </c>
      <c r="D72" s="251"/>
      <c r="E72" s="250">
        <v>0</v>
      </c>
      <c r="F72" s="166">
        <v>0</v>
      </c>
      <c r="G72" s="249"/>
      <c r="I72" s="248"/>
      <c r="J72" s="247"/>
      <c r="K72" s="247"/>
    </row>
    <row r="73" spans="1:12" x14ac:dyDescent="0.25">
      <c r="A73" s="251">
        <f>ROUNDUP(SUMIF($F$11:$F$71,F73,$A$11:$A$71)/14,0)</f>
        <v>0</v>
      </c>
      <c r="B73" s="252" t="s">
        <v>116</v>
      </c>
      <c r="C73" s="249" t="s">
        <v>115</v>
      </c>
      <c r="D73" s="251"/>
      <c r="E73" s="250">
        <v>0</v>
      </c>
      <c r="F73" s="166">
        <v>0</v>
      </c>
      <c r="G73" s="249"/>
      <c r="I73" s="248"/>
      <c r="J73" s="247"/>
      <c r="K73" s="247"/>
    </row>
    <row r="74" spans="1:12" s="15" customFormat="1" ht="20.25" customHeight="1" x14ac:dyDescent="0.25">
      <c r="A74" s="4"/>
      <c r="B74" s="167" t="s">
        <v>58</v>
      </c>
      <c r="C74" s="168">
        <f>SUM(A11:A71)</f>
        <v>0</v>
      </c>
      <c r="D74" s="4"/>
      <c r="E74" s="246"/>
      <c r="F74" s="245"/>
      <c r="I74" s="169" t="s">
        <v>59</v>
      </c>
      <c r="J74" s="244"/>
      <c r="K74" s="244"/>
    </row>
    <row r="75" spans="1:12" s="15" customFormat="1" ht="20.25" customHeight="1" x14ac:dyDescent="0.25">
      <c r="A75" s="4"/>
      <c r="B75" s="170" t="s">
        <v>60</v>
      </c>
      <c r="C75" s="171">
        <f>SUM(K11:K71)</f>
        <v>0</v>
      </c>
      <c r="D75" s="4"/>
      <c r="E75" s="246"/>
      <c r="F75" s="245"/>
      <c r="I75" s="169" t="e">
        <f>AVERAGE(I70:I71)</f>
        <v>#DIV/0!</v>
      </c>
      <c r="J75" s="244"/>
      <c r="K75" s="244"/>
    </row>
  </sheetData>
  <mergeCells count="7">
    <mergeCell ref="A9:G9"/>
    <mergeCell ref="E3:F3"/>
    <mergeCell ref="E4:F4"/>
    <mergeCell ref="E5:F5"/>
    <mergeCell ref="E6:F6"/>
    <mergeCell ref="E7:F7"/>
    <mergeCell ref="E8:F8"/>
  </mergeCells>
  <pageMargins left="0.7" right="0.7" top="0.75" bottom="0.75" header="0.3" footer="0.3"/>
  <pageSetup scale="78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4"/>
  <sheetViews>
    <sheetView zoomScaleNormal="100" workbookViewId="0">
      <selection activeCell="I22" sqref="I22"/>
    </sheetView>
  </sheetViews>
  <sheetFormatPr defaultRowHeight="15" x14ac:dyDescent="0.25"/>
  <cols>
    <col min="1" max="1" width="19.140625" customWidth="1"/>
    <col min="2" max="2" width="11.42578125" bestFit="1" customWidth="1"/>
    <col min="4" max="4" width="15.7109375" bestFit="1" customWidth="1"/>
  </cols>
  <sheetData>
    <row r="1" spans="2:9" ht="66.75" customHeight="1" x14ac:dyDescent="0.35">
      <c r="B1" s="6"/>
      <c r="C1" s="5"/>
      <c r="D1" s="323" t="s">
        <v>438</v>
      </c>
      <c r="E1" s="333"/>
      <c r="F1" s="333"/>
      <c r="G1" s="333"/>
      <c r="H1" s="333"/>
      <c r="I1" s="334"/>
    </row>
    <row r="2" spans="2:9" x14ac:dyDescent="0.25">
      <c r="B2" s="6"/>
      <c r="D2" s="405" t="s">
        <v>233</v>
      </c>
      <c r="E2" s="406"/>
      <c r="F2" s="406"/>
      <c r="G2" s="406"/>
      <c r="H2" s="406"/>
      <c r="I2" s="407"/>
    </row>
    <row r="3" spans="2:9" x14ac:dyDescent="0.25">
      <c r="B3" s="6"/>
      <c r="D3" s="405"/>
      <c r="E3" s="406"/>
      <c r="F3" s="406"/>
      <c r="G3" s="406"/>
      <c r="H3" s="406"/>
      <c r="I3" s="407"/>
    </row>
    <row r="4" spans="2:9" x14ac:dyDescent="0.25">
      <c r="B4" s="6"/>
      <c r="D4" s="405"/>
      <c r="E4" s="406"/>
      <c r="F4" s="406"/>
      <c r="G4" s="406"/>
      <c r="H4" s="406"/>
      <c r="I4" s="407"/>
    </row>
    <row r="5" spans="2:9" ht="15.75" thickBot="1" x14ac:dyDescent="0.3">
      <c r="B5" s="6"/>
      <c r="D5" s="384"/>
      <c r="E5" s="385"/>
      <c r="F5" s="385"/>
      <c r="G5" s="385"/>
      <c r="H5" s="385"/>
      <c r="I5" s="386"/>
    </row>
    <row r="6" spans="2:9" x14ac:dyDescent="0.25">
      <c r="B6" s="6"/>
      <c r="D6" s="47"/>
      <c r="E6" s="47"/>
      <c r="F6" s="47"/>
      <c r="G6" s="47"/>
      <c r="H6" s="47"/>
      <c r="I6" s="47"/>
    </row>
    <row r="7" spans="2:9" x14ac:dyDescent="0.25">
      <c r="B7" s="6"/>
      <c r="D7" s="47"/>
      <c r="E7" s="47"/>
      <c r="F7" s="47"/>
      <c r="G7" s="47"/>
      <c r="H7" s="47"/>
      <c r="I7" s="47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B18" s="6"/>
      <c r="F18" s="6"/>
      <c r="G18" s="6"/>
      <c r="H18" s="6"/>
    </row>
    <row r="19" spans="1:9" x14ac:dyDescent="0.25">
      <c r="B19" s="6"/>
      <c r="F19" s="6"/>
      <c r="G19" s="6"/>
      <c r="H19" s="6"/>
    </row>
    <row r="20" spans="1:9" x14ac:dyDescent="0.25">
      <c r="A20" s="341" t="s">
        <v>0</v>
      </c>
      <c r="B20" s="342"/>
      <c r="C20" s="342"/>
      <c r="D20" s="342"/>
      <c r="E20" s="342"/>
      <c r="F20" s="342"/>
      <c r="G20" s="342"/>
      <c r="H20" s="342"/>
      <c r="I20" s="343"/>
    </row>
    <row r="21" spans="1:9" ht="25.5" x14ac:dyDescent="0.25">
      <c r="A21" s="23" t="s">
        <v>1</v>
      </c>
      <c r="B21" s="23" t="s">
        <v>2</v>
      </c>
      <c r="C21" s="23" t="s">
        <v>3</v>
      </c>
      <c r="D21" s="23" t="s">
        <v>4</v>
      </c>
      <c r="E21" s="23" t="s">
        <v>5</v>
      </c>
      <c r="F21" s="23" t="s">
        <v>6</v>
      </c>
      <c r="G21" s="23" t="s">
        <v>11</v>
      </c>
      <c r="H21" s="23" t="s">
        <v>7</v>
      </c>
      <c r="I21" s="23" t="s">
        <v>8</v>
      </c>
    </row>
    <row r="22" spans="1:9" ht="38.25" x14ac:dyDescent="0.25">
      <c r="A22" s="58" t="s">
        <v>439</v>
      </c>
      <c r="B22" s="61"/>
      <c r="C22" s="61"/>
      <c r="D22" s="73">
        <v>780932794313</v>
      </c>
      <c r="E22" s="61"/>
      <c r="F22" s="62">
        <v>16.989999999999998</v>
      </c>
      <c r="G22" s="61"/>
      <c r="H22" s="61"/>
      <c r="I22" s="61"/>
    </row>
    <row r="23" spans="1:9" ht="38.25" x14ac:dyDescent="0.25">
      <c r="A23" s="63" t="s">
        <v>440</v>
      </c>
      <c r="B23" s="66"/>
      <c r="C23" s="66"/>
      <c r="D23" s="74">
        <v>780932794320</v>
      </c>
      <c r="E23" s="66"/>
      <c r="F23" s="67">
        <v>10.99</v>
      </c>
      <c r="G23" s="66"/>
      <c r="H23" s="66"/>
      <c r="I23" s="66"/>
    </row>
    <row r="24" spans="1:9" ht="38.25" x14ac:dyDescent="0.25">
      <c r="A24" s="58" t="s">
        <v>441</v>
      </c>
      <c r="B24" s="61"/>
      <c r="C24" s="61"/>
      <c r="D24" s="73">
        <v>780932793705</v>
      </c>
      <c r="E24" s="61"/>
      <c r="F24" s="62">
        <v>9.99</v>
      </c>
      <c r="G24" s="61"/>
      <c r="H24" s="61"/>
      <c r="I24" s="61"/>
    </row>
  </sheetData>
  <mergeCells count="3">
    <mergeCell ref="D1:I1"/>
    <mergeCell ref="D2:I5"/>
    <mergeCell ref="A20:I20"/>
  </mergeCells>
  <pageMargins left="0.7" right="0.7" top="0.75" bottom="0.75" header="0.3" footer="0.3"/>
  <pageSetup scale="8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3296-FB3F-4CCA-BBA6-2A27D600D75B}">
  <dimension ref="A1:I26"/>
  <sheetViews>
    <sheetView zoomScaleNormal="100" workbookViewId="0">
      <selection activeCell="M17" sqref="M17"/>
    </sheetView>
  </sheetViews>
  <sheetFormatPr defaultRowHeight="15" x14ac:dyDescent="0.25"/>
  <cols>
    <col min="1" max="1" width="19.140625" customWidth="1"/>
    <col min="2" max="2" width="11.42578125" bestFit="1" customWidth="1"/>
    <col min="4" max="4" width="15.7109375" bestFit="1" customWidth="1"/>
  </cols>
  <sheetData>
    <row r="1" spans="2:9" ht="66.75" customHeight="1" x14ac:dyDescent="0.35">
      <c r="B1" s="6"/>
      <c r="C1" s="5"/>
      <c r="D1" s="323" t="s">
        <v>442</v>
      </c>
      <c r="E1" s="333"/>
      <c r="F1" s="333"/>
      <c r="G1" s="333"/>
      <c r="H1" s="333"/>
      <c r="I1" s="334"/>
    </row>
    <row r="2" spans="2:9" x14ac:dyDescent="0.25">
      <c r="B2" s="6"/>
      <c r="D2" s="405" t="s">
        <v>443</v>
      </c>
      <c r="E2" s="406"/>
      <c r="F2" s="406"/>
      <c r="G2" s="406"/>
      <c r="H2" s="406"/>
      <c r="I2" s="407"/>
    </row>
    <row r="3" spans="2:9" x14ac:dyDescent="0.25">
      <c r="B3" s="6"/>
      <c r="D3" s="405"/>
      <c r="E3" s="406"/>
      <c r="F3" s="406"/>
      <c r="G3" s="406"/>
      <c r="H3" s="406"/>
      <c r="I3" s="407"/>
    </row>
    <row r="4" spans="2:9" x14ac:dyDescent="0.25">
      <c r="B4" s="6"/>
      <c r="D4" s="405"/>
      <c r="E4" s="406"/>
      <c r="F4" s="406"/>
      <c r="G4" s="406"/>
      <c r="H4" s="406"/>
      <c r="I4" s="407"/>
    </row>
    <row r="5" spans="2:9" ht="15.75" thickBot="1" x14ac:dyDescent="0.3">
      <c r="B5" s="6"/>
      <c r="D5" s="384"/>
      <c r="E5" s="385"/>
      <c r="F5" s="385"/>
      <c r="G5" s="385"/>
      <c r="H5" s="385"/>
      <c r="I5" s="386"/>
    </row>
    <row r="6" spans="2:9" x14ac:dyDescent="0.25">
      <c r="B6" s="6"/>
      <c r="D6" s="57"/>
      <c r="E6" s="57"/>
      <c r="F6" s="57"/>
      <c r="G6" s="57"/>
      <c r="H6" s="57"/>
      <c r="I6" s="57"/>
    </row>
    <row r="7" spans="2:9" x14ac:dyDescent="0.25">
      <c r="B7" s="6"/>
      <c r="D7" s="57"/>
      <c r="E7" s="57"/>
      <c r="F7" s="57"/>
      <c r="G7" s="57"/>
      <c r="H7" s="57"/>
      <c r="I7" s="57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B18" s="6"/>
      <c r="F18" s="6"/>
      <c r="G18" s="6"/>
      <c r="H18" s="6"/>
    </row>
    <row r="19" spans="1:9" x14ac:dyDescent="0.25">
      <c r="B19" s="6"/>
      <c r="F19" s="6"/>
      <c r="G19" s="6"/>
      <c r="H19" s="6"/>
    </row>
    <row r="20" spans="1:9" x14ac:dyDescent="0.25">
      <c r="A20" s="341" t="s">
        <v>0</v>
      </c>
      <c r="B20" s="342"/>
      <c r="C20" s="342"/>
      <c r="D20" s="342"/>
      <c r="E20" s="342"/>
      <c r="F20" s="342"/>
      <c r="G20" s="342"/>
      <c r="H20" s="342"/>
      <c r="I20" s="343"/>
    </row>
    <row r="21" spans="1:9" ht="25.5" x14ac:dyDescent="0.25">
      <c r="A21" s="23" t="s">
        <v>1</v>
      </c>
      <c r="B21" s="23" t="s">
        <v>2</v>
      </c>
      <c r="C21" s="23" t="s">
        <v>3</v>
      </c>
      <c r="D21" s="23" t="s">
        <v>4</v>
      </c>
      <c r="E21" s="23" t="s">
        <v>5</v>
      </c>
      <c r="F21" s="23" t="s">
        <v>6</v>
      </c>
      <c r="G21" s="23" t="s">
        <v>11</v>
      </c>
      <c r="H21" s="23" t="s">
        <v>7</v>
      </c>
      <c r="I21" s="23" t="s">
        <v>8</v>
      </c>
    </row>
    <row r="22" spans="1:9" x14ac:dyDescent="0.25">
      <c r="A22" s="58" t="s">
        <v>444</v>
      </c>
      <c r="B22" s="58" t="s">
        <v>445</v>
      </c>
      <c r="C22" s="59" t="s">
        <v>408</v>
      </c>
      <c r="D22" s="71">
        <v>768708026</v>
      </c>
      <c r="E22" s="61"/>
      <c r="F22" s="62">
        <v>9.99</v>
      </c>
      <c r="G22" s="61"/>
      <c r="H22" s="61"/>
      <c r="I22" s="61"/>
    </row>
    <row r="23" spans="1:9" ht="25.5" x14ac:dyDescent="0.25">
      <c r="A23" s="63" t="s">
        <v>446</v>
      </c>
      <c r="B23" s="63" t="s">
        <v>447</v>
      </c>
      <c r="C23" s="64" t="s">
        <v>408</v>
      </c>
      <c r="D23" s="72">
        <v>768692226</v>
      </c>
      <c r="E23" s="66"/>
      <c r="F23" s="67">
        <v>11.99</v>
      </c>
      <c r="G23" s="66"/>
      <c r="H23" s="66"/>
      <c r="I23" s="66"/>
    </row>
    <row r="24" spans="1:9" ht="25.5" x14ac:dyDescent="0.25">
      <c r="A24" s="58" t="s">
        <v>448</v>
      </c>
      <c r="B24" s="58" t="s">
        <v>449</v>
      </c>
      <c r="C24" s="58" t="s">
        <v>450</v>
      </c>
      <c r="D24" s="71">
        <v>768682890</v>
      </c>
      <c r="E24" s="61"/>
      <c r="F24" s="62">
        <v>13.99</v>
      </c>
      <c r="G24" s="61"/>
      <c r="H24" s="61"/>
      <c r="I24" s="61"/>
    </row>
    <row r="25" spans="1:9" ht="25.5" x14ac:dyDescent="0.25">
      <c r="A25" s="63" t="s">
        <v>451</v>
      </c>
      <c r="B25" s="63" t="s">
        <v>452</v>
      </c>
      <c r="C25" s="64" t="s">
        <v>408</v>
      </c>
      <c r="D25" s="72">
        <v>768687529</v>
      </c>
      <c r="E25" s="66"/>
      <c r="F25" s="67">
        <v>13.99</v>
      </c>
      <c r="G25" s="66"/>
      <c r="H25" s="66"/>
      <c r="I25" s="66"/>
    </row>
    <row r="26" spans="1:9" ht="25.5" x14ac:dyDescent="0.25">
      <c r="A26" s="58" t="s">
        <v>453</v>
      </c>
      <c r="B26" s="58" t="s">
        <v>454</v>
      </c>
      <c r="C26" s="58" t="s">
        <v>450</v>
      </c>
      <c r="D26" s="71">
        <v>768700020</v>
      </c>
      <c r="E26" s="61"/>
      <c r="F26" s="62">
        <v>13.99</v>
      </c>
      <c r="G26" s="61"/>
      <c r="H26" s="61"/>
      <c r="I26" s="61"/>
    </row>
  </sheetData>
  <mergeCells count="3">
    <mergeCell ref="D1:I1"/>
    <mergeCell ref="D2:I5"/>
    <mergeCell ref="A20:I20"/>
  </mergeCells>
  <pageMargins left="0.7" right="0.7" top="0.75" bottom="0.75" header="0.3" footer="0.3"/>
  <pageSetup scale="8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F8E9-8BE8-4D8D-890A-738D03F26B6A}">
  <dimension ref="A1:I20"/>
  <sheetViews>
    <sheetView zoomScaleNormal="100" workbookViewId="0">
      <selection activeCell="M6" sqref="M6"/>
    </sheetView>
  </sheetViews>
  <sheetFormatPr defaultRowHeight="15" x14ac:dyDescent="0.25"/>
  <cols>
    <col min="1" max="1" width="21.85546875" bestFit="1" customWidth="1"/>
    <col min="2" max="2" width="15.5703125" customWidth="1"/>
    <col min="3" max="3" width="6.85546875" customWidth="1"/>
    <col min="4" max="4" width="14.85546875" customWidth="1"/>
    <col min="6" max="6" width="8.5703125" customWidth="1"/>
  </cols>
  <sheetData>
    <row r="1" spans="2:9" ht="61.5" customHeight="1" x14ac:dyDescent="0.35">
      <c r="B1" s="6"/>
      <c r="C1" s="5"/>
      <c r="D1" s="390" t="s">
        <v>455</v>
      </c>
      <c r="E1" s="390"/>
      <c r="F1" s="390"/>
      <c r="G1" s="390"/>
      <c r="H1" s="390"/>
      <c r="I1" s="390"/>
    </row>
    <row r="2" spans="2:9" x14ac:dyDescent="0.25">
      <c r="B2" s="6"/>
      <c r="D2" s="413" t="s">
        <v>456</v>
      </c>
      <c r="E2" s="413"/>
      <c r="F2" s="413"/>
      <c r="G2" s="413"/>
      <c r="H2" s="413"/>
      <c r="I2" s="413"/>
    </row>
    <row r="3" spans="2:9" x14ac:dyDescent="0.25">
      <c r="B3" s="6"/>
      <c r="D3" s="413"/>
      <c r="E3" s="413"/>
      <c r="F3" s="413"/>
      <c r="G3" s="413"/>
      <c r="H3" s="413"/>
      <c r="I3" s="413"/>
    </row>
    <row r="4" spans="2:9" x14ac:dyDescent="0.25">
      <c r="B4" s="6"/>
      <c r="D4" s="413"/>
      <c r="E4" s="413"/>
      <c r="F4" s="413"/>
      <c r="G4" s="413"/>
      <c r="H4" s="413"/>
      <c r="I4" s="413"/>
    </row>
    <row r="5" spans="2:9" x14ac:dyDescent="0.25">
      <c r="B5" s="6"/>
      <c r="D5" s="413"/>
      <c r="E5" s="413"/>
      <c r="F5" s="413"/>
      <c r="G5" s="413"/>
      <c r="H5" s="413"/>
      <c r="I5" s="413"/>
    </row>
    <row r="6" spans="2:9" x14ac:dyDescent="0.25">
      <c r="B6" s="6"/>
      <c r="F6" s="6"/>
      <c r="G6" s="6"/>
      <c r="H6" s="6"/>
    </row>
    <row r="7" spans="2:9" x14ac:dyDescent="0.25">
      <c r="B7" s="6"/>
      <c r="F7" s="6"/>
      <c r="G7" s="6"/>
      <c r="H7" s="6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9" ht="30" x14ac:dyDescent="0.25">
      <c r="A19" s="27" t="s">
        <v>24</v>
      </c>
      <c r="B19" s="28" t="s">
        <v>27</v>
      </c>
      <c r="C19" s="27" t="s">
        <v>28</v>
      </c>
      <c r="D19" s="27" t="s">
        <v>29</v>
      </c>
      <c r="E19" s="27" t="s">
        <v>22</v>
      </c>
      <c r="F19" s="28" t="s">
        <v>30</v>
      </c>
      <c r="G19" s="28" t="s">
        <v>31</v>
      </c>
      <c r="H19" s="28" t="s">
        <v>32</v>
      </c>
      <c r="I19" s="27" t="s">
        <v>33</v>
      </c>
    </row>
    <row r="20" spans="1:9" ht="24" x14ac:dyDescent="0.25">
      <c r="A20" s="48" t="s">
        <v>457</v>
      </c>
      <c r="B20" s="48" t="s">
        <v>458</v>
      </c>
      <c r="C20" s="77" t="s">
        <v>14</v>
      </c>
      <c r="D20" s="78">
        <v>9780817017859</v>
      </c>
      <c r="E20" s="76"/>
      <c r="F20" s="32"/>
      <c r="G20" s="42">
        <v>15.99</v>
      </c>
      <c r="H20" s="32"/>
      <c r="I20" s="32"/>
    </row>
  </sheetData>
  <mergeCells count="3">
    <mergeCell ref="D1:I1"/>
    <mergeCell ref="D2:I5"/>
    <mergeCell ref="A18:I18"/>
  </mergeCells>
  <pageMargins left="0.7" right="0.7" top="0.75" bottom="0.75" header="0.3" footer="0.3"/>
  <pageSetup scale="86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43"/>
  <sheetViews>
    <sheetView zoomScaleNormal="100" zoomScalePageLayoutView="70" workbookViewId="0">
      <selection activeCell="K12" sqref="K12"/>
    </sheetView>
  </sheetViews>
  <sheetFormatPr defaultRowHeight="15" x14ac:dyDescent="0.25"/>
  <cols>
    <col min="1" max="1" width="34.5703125" customWidth="1"/>
    <col min="2" max="2" width="18.7109375" customWidth="1"/>
    <col min="3" max="3" width="6.7109375" style="6" customWidth="1"/>
    <col min="4" max="4" width="15.7109375" bestFit="1" customWidth="1"/>
    <col min="5" max="5" width="3.7109375" customWidth="1"/>
    <col min="6" max="7" width="7.7109375" style="6" customWidth="1"/>
    <col min="8" max="8" width="8.7109375" style="6" customWidth="1"/>
    <col min="9" max="9" width="7.7109375" customWidth="1"/>
    <col min="10" max="15" width="8.7109375" customWidth="1"/>
  </cols>
  <sheetData>
    <row r="1" spans="4:9" ht="61.5" customHeight="1" x14ac:dyDescent="0.35">
      <c r="D1" s="323" t="s">
        <v>459</v>
      </c>
      <c r="E1" s="333"/>
      <c r="F1" s="333"/>
      <c r="G1" s="333"/>
      <c r="H1" s="333"/>
      <c r="I1" s="334"/>
    </row>
    <row r="2" spans="4:9" ht="27" customHeight="1" x14ac:dyDescent="0.25">
      <c r="D2" s="335" t="s">
        <v>484</v>
      </c>
      <c r="E2" s="336"/>
      <c r="F2" s="336"/>
      <c r="G2" s="336"/>
      <c r="H2" s="336"/>
      <c r="I2" s="337"/>
    </row>
    <row r="3" spans="4:9" x14ac:dyDescent="0.25">
      <c r="D3" s="335"/>
      <c r="E3" s="336"/>
      <c r="F3" s="336"/>
      <c r="G3" s="336"/>
      <c r="H3" s="336"/>
      <c r="I3" s="337"/>
    </row>
    <row r="4" spans="4:9" x14ac:dyDescent="0.25">
      <c r="D4" s="335"/>
      <c r="E4" s="336"/>
      <c r="F4" s="336"/>
      <c r="G4" s="336"/>
      <c r="H4" s="336"/>
      <c r="I4" s="337"/>
    </row>
    <row r="5" spans="4:9" ht="15.75" thickBot="1" x14ac:dyDescent="0.3">
      <c r="D5" s="338"/>
      <c r="E5" s="339"/>
      <c r="F5" s="339"/>
      <c r="G5" s="339"/>
      <c r="H5" s="339"/>
      <c r="I5" s="340"/>
    </row>
    <row r="17" spans="1:15" ht="11.25" customHeight="1" x14ac:dyDescent="0.25"/>
    <row r="18" spans="1:15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15" ht="27" customHeight="1" x14ac:dyDescent="0.25">
      <c r="A19" s="23" t="s">
        <v>1</v>
      </c>
      <c r="B19" s="23" t="s">
        <v>2</v>
      </c>
      <c r="C19" s="23" t="s">
        <v>3</v>
      </c>
      <c r="D19" s="24" t="s">
        <v>4</v>
      </c>
      <c r="E19" s="23" t="s">
        <v>5</v>
      </c>
      <c r="F19" s="23" t="s">
        <v>6</v>
      </c>
      <c r="G19" s="23" t="s">
        <v>11</v>
      </c>
      <c r="H19" s="23" t="s">
        <v>7</v>
      </c>
      <c r="I19" s="23" t="s">
        <v>8</v>
      </c>
    </row>
    <row r="20" spans="1:15" x14ac:dyDescent="0.25">
      <c r="A20" s="48" t="s">
        <v>460</v>
      </c>
      <c r="B20" s="32"/>
      <c r="C20" s="32"/>
      <c r="D20" s="38">
        <v>612978383704</v>
      </c>
      <c r="E20" s="32"/>
      <c r="F20" s="33">
        <v>19.989999999999998</v>
      </c>
      <c r="G20" s="32"/>
      <c r="H20" s="32"/>
      <c r="I20" s="32"/>
      <c r="O20" s="5"/>
    </row>
    <row r="21" spans="1:15" ht="24" x14ac:dyDescent="0.25">
      <c r="A21" s="50" t="s">
        <v>461</v>
      </c>
      <c r="B21" s="35"/>
      <c r="C21" s="35"/>
      <c r="D21" s="39">
        <v>612978383643</v>
      </c>
      <c r="E21" s="35"/>
      <c r="F21" s="36">
        <v>19.989999999999998</v>
      </c>
      <c r="G21" s="35"/>
      <c r="H21" s="35"/>
      <c r="I21" s="35"/>
    </row>
    <row r="22" spans="1:15" ht="24" x14ac:dyDescent="0.25">
      <c r="A22" s="48" t="s">
        <v>462</v>
      </c>
      <c r="B22" s="32"/>
      <c r="C22" s="32"/>
      <c r="D22" s="38">
        <v>612978383452</v>
      </c>
      <c r="E22" s="32"/>
      <c r="F22" s="33">
        <v>19.989999999999998</v>
      </c>
      <c r="G22" s="32"/>
      <c r="H22" s="32"/>
      <c r="I22" s="32"/>
    </row>
    <row r="23" spans="1:15" ht="24" x14ac:dyDescent="0.25">
      <c r="A23" s="50" t="s">
        <v>463</v>
      </c>
      <c r="B23" s="35"/>
      <c r="C23" s="35"/>
      <c r="D23" s="39">
        <v>612978383445</v>
      </c>
      <c r="E23" s="35"/>
      <c r="F23" s="36">
        <v>19.989999999999998</v>
      </c>
      <c r="G23" s="35"/>
      <c r="H23" s="35"/>
      <c r="I23" s="35"/>
    </row>
    <row r="24" spans="1:15" ht="24" x14ac:dyDescent="0.25">
      <c r="A24" s="48" t="s">
        <v>464</v>
      </c>
      <c r="B24" s="32"/>
      <c r="C24" s="32"/>
      <c r="D24" s="38">
        <v>612978383438</v>
      </c>
      <c r="E24" s="32"/>
      <c r="F24" s="33">
        <v>19.989999999999998</v>
      </c>
      <c r="G24" s="32"/>
      <c r="H24" s="32"/>
      <c r="I24" s="32"/>
    </row>
    <row r="25" spans="1:15" ht="24" x14ac:dyDescent="0.25">
      <c r="A25" s="50" t="s">
        <v>465</v>
      </c>
      <c r="B25" s="35"/>
      <c r="C25" s="35"/>
      <c r="D25" s="39">
        <v>612978383421</v>
      </c>
      <c r="E25" s="35"/>
      <c r="F25" s="36">
        <v>19.989999999999998</v>
      </c>
      <c r="G25" s="35"/>
      <c r="H25" s="35"/>
      <c r="I25" s="35"/>
    </row>
    <row r="26" spans="1:15" ht="24" x14ac:dyDescent="0.25">
      <c r="A26" s="48" t="s">
        <v>466</v>
      </c>
      <c r="B26" s="32"/>
      <c r="C26" s="32"/>
      <c r="D26" s="38">
        <v>612978383407</v>
      </c>
      <c r="E26" s="32"/>
      <c r="F26" s="33">
        <v>19.989999999999998</v>
      </c>
      <c r="G26" s="32"/>
      <c r="H26" s="32"/>
      <c r="I26" s="32"/>
    </row>
    <row r="27" spans="1:15" ht="24" x14ac:dyDescent="0.25">
      <c r="A27" s="50" t="s">
        <v>467</v>
      </c>
      <c r="B27" s="35"/>
      <c r="C27" s="35"/>
      <c r="D27" s="39">
        <v>612978383391</v>
      </c>
      <c r="E27" s="35"/>
      <c r="F27" s="36">
        <v>19.989999999999998</v>
      </c>
      <c r="G27" s="35"/>
      <c r="H27" s="35"/>
      <c r="I27" s="35"/>
    </row>
    <row r="28" spans="1:15" ht="24" x14ac:dyDescent="0.25">
      <c r="A28" s="48" t="s">
        <v>468</v>
      </c>
      <c r="B28" s="32"/>
      <c r="C28" s="32"/>
      <c r="D28" s="38">
        <v>612978383384</v>
      </c>
      <c r="E28" s="32"/>
      <c r="F28" s="33">
        <v>19.989999999999998</v>
      </c>
      <c r="G28" s="32"/>
      <c r="H28" s="32"/>
      <c r="I28" s="32"/>
    </row>
    <row r="29" spans="1:15" x14ac:dyDescent="0.25">
      <c r="A29" s="50" t="s">
        <v>469</v>
      </c>
      <c r="B29" s="35"/>
      <c r="C29" s="35"/>
      <c r="D29" s="39">
        <v>612978383681</v>
      </c>
      <c r="E29" s="35"/>
      <c r="F29" s="36">
        <v>19.989999999999998</v>
      </c>
      <c r="G29" s="35"/>
      <c r="H29" s="35"/>
      <c r="I29" s="35"/>
    </row>
    <row r="30" spans="1:15" ht="24" x14ac:dyDescent="0.25">
      <c r="A30" s="48" t="s">
        <v>470</v>
      </c>
      <c r="B30" s="32"/>
      <c r="C30" s="32"/>
      <c r="D30" s="38">
        <v>612978383650</v>
      </c>
      <c r="E30" s="32"/>
      <c r="F30" s="33">
        <v>19.989999999999998</v>
      </c>
      <c r="G30" s="32"/>
      <c r="H30" s="32"/>
      <c r="I30" s="32"/>
    </row>
    <row r="31" spans="1:15" x14ac:dyDescent="0.25">
      <c r="A31" s="50" t="s">
        <v>471</v>
      </c>
      <c r="B31" s="35"/>
      <c r="C31" s="35"/>
      <c r="D31" s="39">
        <v>612978383674</v>
      </c>
      <c r="E31" s="35"/>
      <c r="F31" s="36">
        <v>19.989999999999998</v>
      </c>
      <c r="G31" s="35"/>
      <c r="H31" s="35"/>
      <c r="I31" s="35"/>
    </row>
    <row r="32" spans="1:15" x14ac:dyDescent="0.25">
      <c r="A32" s="48" t="s">
        <v>472</v>
      </c>
      <c r="B32" s="32"/>
      <c r="C32" s="32"/>
      <c r="D32" s="38">
        <v>612978383841</v>
      </c>
      <c r="E32" s="32"/>
      <c r="F32" s="33">
        <v>19.989999999999998</v>
      </c>
      <c r="G32" s="32"/>
      <c r="H32" s="32"/>
      <c r="I32" s="32"/>
    </row>
    <row r="33" spans="1:9" x14ac:dyDescent="0.25">
      <c r="A33" s="50" t="s">
        <v>473</v>
      </c>
      <c r="B33" s="35"/>
      <c r="C33" s="35"/>
      <c r="D33" s="39">
        <v>612978383698</v>
      </c>
      <c r="E33" s="35"/>
      <c r="F33" s="36">
        <v>19.989999999999998</v>
      </c>
      <c r="G33" s="35"/>
      <c r="H33" s="35"/>
      <c r="I33" s="35"/>
    </row>
    <row r="34" spans="1:9" ht="24" x14ac:dyDescent="0.25">
      <c r="A34" s="48" t="s">
        <v>474</v>
      </c>
      <c r="B34" s="32"/>
      <c r="C34" s="32"/>
      <c r="D34" s="38">
        <v>612978383377</v>
      </c>
      <c r="E34" s="32"/>
      <c r="F34" s="33">
        <v>19.989999999999998</v>
      </c>
      <c r="G34" s="32"/>
      <c r="H34" s="32"/>
      <c r="I34" s="32"/>
    </row>
    <row r="35" spans="1:9" x14ac:dyDescent="0.25">
      <c r="A35" s="50" t="s">
        <v>475</v>
      </c>
      <c r="B35" s="35"/>
      <c r="C35" s="35"/>
      <c r="D35" s="39">
        <v>612978383834</v>
      </c>
      <c r="E35" s="35"/>
      <c r="F35" s="36">
        <v>19.989999999999998</v>
      </c>
      <c r="G35" s="35"/>
      <c r="H35" s="35"/>
      <c r="I35" s="35"/>
    </row>
    <row r="36" spans="1:9" ht="24" x14ac:dyDescent="0.25">
      <c r="A36" s="48" t="s">
        <v>476</v>
      </c>
      <c r="B36" s="32"/>
      <c r="C36" s="32"/>
      <c r="D36" s="38">
        <v>612978383636</v>
      </c>
      <c r="E36" s="32"/>
      <c r="F36" s="33">
        <v>19.989999999999998</v>
      </c>
      <c r="G36" s="32"/>
      <c r="H36" s="32"/>
      <c r="I36" s="32"/>
    </row>
    <row r="37" spans="1:9" x14ac:dyDescent="0.25">
      <c r="A37" s="50" t="s">
        <v>477</v>
      </c>
      <c r="B37" s="35"/>
      <c r="C37" s="35"/>
      <c r="D37" s="39">
        <v>612978383858</v>
      </c>
      <c r="E37" s="35"/>
      <c r="F37" s="36">
        <v>19.989999999999998</v>
      </c>
      <c r="G37" s="35"/>
      <c r="H37" s="35"/>
      <c r="I37" s="35"/>
    </row>
    <row r="38" spans="1:9" ht="24" x14ac:dyDescent="0.25">
      <c r="A38" s="48" t="s">
        <v>478</v>
      </c>
      <c r="B38" s="32"/>
      <c r="C38" s="32"/>
      <c r="D38" s="38">
        <v>612978383575</v>
      </c>
      <c r="E38" s="32"/>
      <c r="F38" s="33">
        <v>19.989999999999998</v>
      </c>
      <c r="G38" s="32"/>
      <c r="H38" s="32"/>
      <c r="I38" s="32"/>
    </row>
    <row r="39" spans="1:9" ht="24" x14ac:dyDescent="0.25">
      <c r="A39" s="50" t="s">
        <v>479</v>
      </c>
      <c r="B39" s="35"/>
      <c r="C39" s="35"/>
      <c r="D39" s="39">
        <v>612978383582</v>
      </c>
      <c r="E39" s="35"/>
      <c r="F39" s="36">
        <v>19.989999999999998</v>
      </c>
      <c r="G39" s="35"/>
      <c r="H39" s="35"/>
      <c r="I39" s="35"/>
    </row>
    <row r="40" spans="1:9" ht="24" x14ac:dyDescent="0.25">
      <c r="A40" s="48" t="s">
        <v>480</v>
      </c>
      <c r="B40" s="32"/>
      <c r="C40" s="32"/>
      <c r="D40" s="38">
        <v>612978383599</v>
      </c>
      <c r="E40" s="32"/>
      <c r="F40" s="33">
        <v>19.989999999999998</v>
      </c>
      <c r="G40" s="32"/>
      <c r="H40" s="32"/>
      <c r="I40" s="32"/>
    </row>
    <row r="41" spans="1:9" ht="24" x14ac:dyDescent="0.25">
      <c r="A41" s="50" t="s">
        <v>481</v>
      </c>
      <c r="B41" s="35"/>
      <c r="C41" s="35"/>
      <c r="D41" s="39">
        <v>612978383605</v>
      </c>
      <c r="E41" s="35"/>
      <c r="F41" s="36">
        <v>19.989999999999998</v>
      </c>
      <c r="G41" s="35"/>
      <c r="H41" s="35"/>
      <c r="I41" s="35"/>
    </row>
    <row r="42" spans="1:9" ht="24" x14ac:dyDescent="0.25">
      <c r="A42" s="48" t="s">
        <v>482</v>
      </c>
      <c r="B42" s="32"/>
      <c r="C42" s="32"/>
      <c r="D42" s="38">
        <v>612978383629</v>
      </c>
      <c r="E42" s="32"/>
      <c r="F42" s="33">
        <v>19.989999999999998</v>
      </c>
      <c r="G42" s="32"/>
      <c r="H42" s="32"/>
      <c r="I42" s="32"/>
    </row>
    <row r="43" spans="1:9" x14ac:dyDescent="0.25">
      <c r="A43" s="50" t="s">
        <v>483</v>
      </c>
      <c r="B43" s="35"/>
      <c r="C43" s="35"/>
      <c r="D43" s="39">
        <v>612978383827</v>
      </c>
      <c r="E43" s="35"/>
      <c r="F43" s="36">
        <v>19.989999999999998</v>
      </c>
      <c r="G43" s="35"/>
      <c r="H43" s="35"/>
      <c r="I43" s="35"/>
    </row>
  </sheetData>
  <mergeCells count="3">
    <mergeCell ref="D1:I1"/>
    <mergeCell ref="D2:I5"/>
    <mergeCell ref="A18:I18"/>
  </mergeCells>
  <printOptions horizontalCentered="1"/>
  <pageMargins left="0.7" right="0.61071428571428599" top="0.49" bottom="0.43" header="0.3" footer="0.3"/>
  <pageSetup scale="7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20"/>
  <sheetViews>
    <sheetView zoomScaleNormal="100" workbookViewId="0">
      <selection activeCell="K34" sqref="K34"/>
    </sheetView>
  </sheetViews>
  <sheetFormatPr defaultRowHeight="15" x14ac:dyDescent="0.25"/>
  <cols>
    <col min="1" max="1" width="21.85546875" bestFit="1" customWidth="1"/>
    <col min="2" max="2" width="15.5703125" customWidth="1"/>
    <col min="3" max="3" width="6.85546875" customWidth="1"/>
    <col min="4" max="4" width="14.140625" bestFit="1" customWidth="1"/>
    <col min="6" max="6" width="8.5703125" customWidth="1"/>
  </cols>
  <sheetData>
    <row r="1" spans="2:9" ht="61.5" customHeight="1" x14ac:dyDescent="0.35">
      <c r="B1" s="6"/>
      <c r="C1" s="5"/>
      <c r="D1" s="390" t="s">
        <v>487</v>
      </c>
      <c r="E1" s="390"/>
      <c r="F1" s="390"/>
      <c r="G1" s="390"/>
      <c r="H1" s="390"/>
      <c r="I1" s="390"/>
    </row>
    <row r="2" spans="2:9" x14ac:dyDescent="0.25">
      <c r="B2" s="6"/>
      <c r="D2" s="413" t="s">
        <v>166</v>
      </c>
      <c r="E2" s="413"/>
      <c r="F2" s="413"/>
      <c r="G2" s="413"/>
      <c r="H2" s="413"/>
      <c r="I2" s="413"/>
    </row>
    <row r="3" spans="2:9" x14ac:dyDescent="0.25">
      <c r="B3" s="6"/>
      <c r="D3" s="413"/>
      <c r="E3" s="413"/>
      <c r="F3" s="413"/>
      <c r="G3" s="413"/>
      <c r="H3" s="413"/>
      <c r="I3" s="413"/>
    </row>
    <row r="4" spans="2:9" x14ac:dyDescent="0.25">
      <c r="B4" s="6"/>
      <c r="D4" s="413"/>
      <c r="E4" s="413"/>
      <c r="F4" s="413"/>
      <c r="G4" s="413"/>
      <c r="H4" s="413"/>
      <c r="I4" s="413"/>
    </row>
    <row r="5" spans="2:9" x14ac:dyDescent="0.25">
      <c r="B5" s="6"/>
      <c r="D5" s="413"/>
      <c r="E5" s="413"/>
      <c r="F5" s="413"/>
      <c r="G5" s="413"/>
      <c r="H5" s="413"/>
      <c r="I5" s="413"/>
    </row>
    <row r="6" spans="2:9" x14ac:dyDescent="0.25">
      <c r="B6" s="6"/>
      <c r="F6" s="6"/>
      <c r="G6" s="6"/>
      <c r="H6" s="6"/>
    </row>
    <row r="7" spans="2:9" x14ac:dyDescent="0.25">
      <c r="B7" s="6"/>
      <c r="F7" s="6"/>
      <c r="G7" s="6"/>
      <c r="H7" s="6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9" ht="30" x14ac:dyDescent="0.25">
      <c r="A19" s="27" t="s">
        <v>24</v>
      </c>
      <c r="B19" s="28" t="s">
        <v>27</v>
      </c>
      <c r="C19" s="27" t="s">
        <v>28</v>
      </c>
      <c r="D19" s="27" t="s">
        <v>29</v>
      </c>
      <c r="E19" s="27" t="s">
        <v>22</v>
      </c>
      <c r="F19" s="28" t="s">
        <v>30</v>
      </c>
      <c r="G19" s="28" t="s">
        <v>31</v>
      </c>
      <c r="H19" s="28" t="s">
        <v>32</v>
      </c>
      <c r="I19" s="27" t="s">
        <v>33</v>
      </c>
    </row>
    <row r="20" spans="1:9" ht="24" x14ac:dyDescent="0.25">
      <c r="A20" s="48" t="s">
        <v>485</v>
      </c>
      <c r="B20" s="48" t="s">
        <v>486</v>
      </c>
      <c r="C20" s="49" t="s">
        <v>14</v>
      </c>
      <c r="D20" s="31">
        <v>9780825444524</v>
      </c>
      <c r="E20" s="32"/>
      <c r="F20" s="42">
        <v>14.99</v>
      </c>
      <c r="G20" s="32"/>
      <c r="H20" s="32"/>
      <c r="I20" s="32"/>
    </row>
  </sheetData>
  <mergeCells count="3">
    <mergeCell ref="D1:I1"/>
    <mergeCell ref="D2:I5"/>
    <mergeCell ref="A18:I18"/>
  </mergeCells>
  <pageMargins left="0.7" right="0.7" top="0.75" bottom="0.75" header="0.3" footer="0.3"/>
  <pageSetup scale="8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2"/>
  <sheetViews>
    <sheetView zoomScaleNormal="100" zoomScalePageLayoutView="70" workbookViewId="0">
      <selection activeCell="L21" sqref="L21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7109375" customWidth="1"/>
    <col min="4" max="4" width="14.140625" customWidth="1"/>
    <col min="5" max="5" width="4.140625" customWidth="1"/>
    <col min="6" max="6" width="7.7109375" style="6" bestFit="1" customWidth="1"/>
    <col min="7" max="7" width="7.5703125" style="6" customWidth="1"/>
    <col min="8" max="8" width="9.140625" style="6"/>
    <col min="9" max="9" width="8" customWidth="1"/>
  </cols>
  <sheetData>
    <row r="1" spans="3:9" ht="68.25" customHeight="1" x14ac:dyDescent="0.35">
      <c r="C1" s="5"/>
      <c r="D1" s="323" t="s">
        <v>488</v>
      </c>
      <c r="E1" s="333"/>
      <c r="F1" s="333"/>
      <c r="G1" s="333"/>
      <c r="H1" s="333"/>
      <c r="I1" s="334"/>
    </row>
    <row r="2" spans="3:9" ht="27" customHeight="1" x14ac:dyDescent="0.25">
      <c r="D2" s="335" t="s">
        <v>489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x14ac:dyDescent="0.25">
      <c r="D4" s="335"/>
      <c r="E4" s="336"/>
      <c r="F4" s="336"/>
      <c r="G4" s="336"/>
      <c r="H4" s="336"/>
      <c r="I4" s="337"/>
    </row>
    <row r="5" spans="3:9" ht="15.75" customHeight="1" thickBot="1" x14ac:dyDescent="0.3">
      <c r="D5" s="338"/>
      <c r="E5" s="339"/>
      <c r="F5" s="339"/>
      <c r="G5" s="339"/>
      <c r="H5" s="339"/>
      <c r="I5" s="340"/>
    </row>
    <row r="18" spans="1:15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15" ht="27" customHeight="1" x14ac:dyDescent="0.25">
      <c r="A19" s="23" t="s">
        <v>1</v>
      </c>
      <c r="B19" s="23" t="s">
        <v>2</v>
      </c>
      <c r="C19" s="23" t="s">
        <v>3</v>
      </c>
      <c r="D19" s="24" t="s">
        <v>4</v>
      </c>
      <c r="E19" s="23" t="s">
        <v>5</v>
      </c>
      <c r="F19" s="23" t="s">
        <v>6</v>
      </c>
      <c r="G19" s="23" t="s">
        <v>11</v>
      </c>
      <c r="H19" s="23" t="s">
        <v>7</v>
      </c>
      <c r="I19" s="23" t="s">
        <v>8</v>
      </c>
    </row>
    <row r="20" spans="1:15" x14ac:dyDescent="0.25">
      <c r="A20" s="48" t="s">
        <v>490</v>
      </c>
      <c r="B20" s="48" t="s">
        <v>491</v>
      </c>
      <c r="C20" s="49" t="s">
        <v>14</v>
      </c>
      <c r="D20" s="31">
        <v>9780891124702</v>
      </c>
      <c r="E20" s="32"/>
      <c r="F20" s="33">
        <v>15.99</v>
      </c>
      <c r="G20" s="32"/>
      <c r="H20" s="32"/>
      <c r="I20" s="32"/>
    </row>
    <row r="21" spans="1:15" ht="24" x14ac:dyDescent="0.25">
      <c r="A21" s="50" t="s">
        <v>492</v>
      </c>
      <c r="B21" s="50" t="s">
        <v>493</v>
      </c>
      <c r="C21" s="51" t="s">
        <v>14</v>
      </c>
      <c r="D21" s="34">
        <v>9780891125266</v>
      </c>
      <c r="E21" s="35"/>
      <c r="F21" s="36">
        <v>14.99</v>
      </c>
      <c r="G21" s="35"/>
      <c r="H21" s="35"/>
      <c r="I21" s="35"/>
    </row>
    <row r="22" spans="1:15" x14ac:dyDescent="0.25">
      <c r="A22" s="48" t="s">
        <v>494</v>
      </c>
      <c r="B22" s="48" t="s">
        <v>495</v>
      </c>
      <c r="C22" s="49" t="s">
        <v>14</v>
      </c>
      <c r="D22" s="31">
        <v>9780891124368</v>
      </c>
      <c r="E22" s="32"/>
      <c r="F22" s="33">
        <v>14.99</v>
      </c>
      <c r="G22" s="32"/>
      <c r="H22" s="32"/>
      <c r="I22" s="32"/>
      <c r="O22" s="5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24"/>
  <sheetViews>
    <sheetView zoomScaleNormal="100" zoomScaleSheetLayoutView="70" zoomScalePageLayoutView="70" workbookViewId="0">
      <selection activeCell="R18" sqref="R18"/>
    </sheetView>
  </sheetViews>
  <sheetFormatPr defaultRowHeight="15" x14ac:dyDescent="0.25"/>
  <cols>
    <col min="1" max="1" width="35.85546875" customWidth="1"/>
    <col min="2" max="2" width="18.7109375" customWidth="1"/>
    <col min="3" max="3" width="6.7109375" customWidth="1"/>
    <col min="4" max="4" width="15.7109375" bestFit="1" customWidth="1"/>
    <col min="5" max="5" width="3.7109375" customWidth="1"/>
    <col min="6" max="6" width="7.7109375" style="6" bestFit="1" customWidth="1"/>
    <col min="7" max="7" width="6.7109375" style="6" customWidth="1"/>
    <col min="8" max="8" width="8.5703125" style="6" customWidth="1"/>
    <col min="9" max="9" width="7.7109375" style="6" customWidth="1"/>
    <col min="10" max="10" width="8" customWidth="1"/>
  </cols>
  <sheetData>
    <row r="1" spans="3:10" ht="41.25" customHeight="1" x14ac:dyDescent="0.35">
      <c r="D1" s="323" t="s">
        <v>499</v>
      </c>
      <c r="E1" s="333"/>
      <c r="F1" s="333"/>
      <c r="G1" s="333"/>
      <c r="H1" s="333"/>
      <c r="I1" s="334"/>
      <c r="J1" s="1"/>
    </row>
    <row r="2" spans="3:10" ht="15" customHeight="1" x14ac:dyDescent="0.35">
      <c r="D2" s="414"/>
      <c r="E2" s="415"/>
      <c r="F2" s="415"/>
      <c r="G2" s="415"/>
      <c r="H2" s="415"/>
      <c r="I2" s="416"/>
      <c r="J2" s="1"/>
    </row>
    <row r="3" spans="3:10" ht="15" customHeight="1" x14ac:dyDescent="0.25">
      <c r="C3" s="17"/>
      <c r="D3" s="414"/>
      <c r="E3" s="415"/>
      <c r="F3" s="415"/>
      <c r="G3" s="415"/>
      <c r="H3" s="415"/>
      <c r="I3" s="416"/>
      <c r="J3" s="25"/>
    </row>
    <row r="4" spans="3:10" x14ac:dyDescent="0.25">
      <c r="C4" s="17"/>
      <c r="D4" s="405" t="s">
        <v>21</v>
      </c>
      <c r="E4" s="406"/>
      <c r="F4" s="406"/>
      <c r="G4" s="406"/>
      <c r="H4" s="406"/>
      <c r="I4" s="407"/>
      <c r="J4" s="25"/>
    </row>
    <row r="5" spans="3:10" x14ac:dyDescent="0.25">
      <c r="C5" s="17"/>
      <c r="D5" s="405"/>
      <c r="E5" s="406"/>
      <c r="F5" s="406"/>
      <c r="G5" s="406"/>
      <c r="H5" s="406"/>
      <c r="I5" s="407"/>
      <c r="J5" s="25"/>
    </row>
    <row r="6" spans="3:10" x14ac:dyDescent="0.25">
      <c r="C6" s="17"/>
      <c r="D6" s="405"/>
      <c r="E6" s="406"/>
      <c r="F6" s="406"/>
      <c r="G6" s="406"/>
      <c r="H6" s="406"/>
      <c r="I6" s="407"/>
      <c r="J6" s="25"/>
    </row>
    <row r="7" spans="3:10" ht="15.75" thickBot="1" x14ac:dyDescent="0.3">
      <c r="D7" s="384"/>
      <c r="E7" s="385"/>
      <c r="F7" s="385"/>
      <c r="G7" s="385"/>
      <c r="H7" s="385"/>
      <c r="I7" s="386"/>
      <c r="J7" s="25"/>
    </row>
    <row r="8" spans="3:10" x14ac:dyDescent="0.25">
      <c r="D8" s="26"/>
      <c r="E8" s="26"/>
      <c r="F8" s="26"/>
      <c r="G8" s="26"/>
      <c r="H8" s="26"/>
      <c r="I8" s="26"/>
      <c r="J8" s="26"/>
    </row>
    <row r="20" spans="1:15" ht="14.25" customHeight="1" x14ac:dyDescent="0.25">
      <c r="A20" s="383" t="s">
        <v>0</v>
      </c>
      <c r="B20" s="383"/>
      <c r="C20" s="383"/>
      <c r="D20" s="383"/>
      <c r="E20" s="383"/>
      <c r="F20" s="383"/>
      <c r="G20" s="383"/>
      <c r="H20" s="383"/>
      <c r="I20" s="383"/>
    </row>
    <row r="21" spans="1:15" ht="27" customHeight="1" x14ac:dyDescent="0.25">
      <c r="A21" s="23" t="s">
        <v>1</v>
      </c>
      <c r="B21" s="23" t="s">
        <v>2</v>
      </c>
      <c r="C21" s="23" t="s">
        <v>3</v>
      </c>
      <c r="D21" s="24" t="s">
        <v>4</v>
      </c>
      <c r="E21" s="23" t="s">
        <v>5</v>
      </c>
      <c r="F21" s="23" t="s">
        <v>6</v>
      </c>
      <c r="G21" s="23" t="s">
        <v>11</v>
      </c>
      <c r="H21" s="23" t="s">
        <v>7</v>
      </c>
      <c r="I21" s="23" t="s">
        <v>8</v>
      </c>
    </row>
    <row r="22" spans="1:15" ht="24" x14ac:dyDescent="0.25">
      <c r="A22" s="48" t="s">
        <v>496</v>
      </c>
      <c r="B22" s="32"/>
      <c r="C22" s="32"/>
      <c r="D22" s="38">
        <v>667665126072</v>
      </c>
      <c r="E22" s="32"/>
      <c r="F22" s="33">
        <v>10.99</v>
      </c>
      <c r="G22" s="32"/>
      <c r="H22" s="32"/>
      <c r="I22" s="32"/>
      <c r="O22" s="5"/>
    </row>
    <row r="23" spans="1:15" ht="24" x14ac:dyDescent="0.25">
      <c r="A23" s="50" t="s">
        <v>497</v>
      </c>
      <c r="B23" s="35"/>
      <c r="C23" s="35"/>
      <c r="D23" s="39">
        <v>667665126096</v>
      </c>
      <c r="E23" s="35"/>
      <c r="F23" s="36">
        <v>19.989999999999998</v>
      </c>
      <c r="G23" s="35"/>
      <c r="H23" s="35"/>
      <c r="I23" s="35"/>
    </row>
    <row r="24" spans="1:15" ht="24" x14ac:dyDescent="0.25">
      <c r="A24" s="48" t="s">
        <v>498</v>
      </c>
      <c r="B24" s="32"/>
      <c r="C24" s="32"/>
      <c r="D24" s="38">
        <v>667665126010</v>
      </c>
      <c r="E24" s="32"/>
      <c r="F24" s="33">
        <v>6.99</v>
      </c>
      <c r="G24" s="32"/>
      <c r="H24" s="32"/>
      <c r="I24" s="32"/>
    </row>
  </sheetData>
  <mergeCells count="3">
    <mergeCell ref="D1:I3"/>
    <mergeCell ref="D4:I7"/>
    <mergeCell ref="A20:I20"/>
  </mergeCells>
  <printOptions horizontalCentered="1"/>
  <pageMargins left="0.7" right="0.61071428571428599" top="0.49" bottom="0.43" header="0.3" footer="0.3"/>
  <pageSetup scale="8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21"/>
  <sheetViews>
    <sheetView zoomScaleNormal="100" zoomScalePageLayoutView="70" workbookViewId="0">
      <selection activeCell="U6" sqref="U6"/>
    </sheetView>
  </sheetViews>
  <sheetFormatPr defaultRowHeight="15" x14ac:dyDescent="0.25"/>
  <cols>
    <col min="1" max="1" width="18.7109375" customWidth="1"/>
    <col min="2" max="2" width="18.5703125" style="6" customWidth="1"/>
    <col min="3" max="3" width="6.7109375" customWidth="1"/>
    <col min="4" max="4" width="13.7109375" customWidth="1"/>
    <col min="5" max="5" width="3.7109375" customWidth="1"/>
    <col min="6" max="6" width="8" style="6" bestFit="1" customWidth="1"/>
    <col min="7" max="7" width="6.7109375" style="6" customWidth="1"/>
    <col min="8" max="8" width="8.7109375" style="6" customWidth="1"/>
    <col min="9" max="9" width="7.7109375" customWidth="1"/>
  </cols>
  <sheetData>
    <row r="1" spans="3:9" ht="61.5" customHeight="1" x14ac:dyDescent="0.35">
      <c r="C1" s="5"/>
      <c r="D1" s="323" t="s">
        <v>503</v>
      </c>
      <c r="E1" s="333"/>
      <c r="F1" s="333"/>
      <c r="G1" s="333"/>
      <c r="H1" s="333"/>
      <c r="I1" s="334"/>
    </row>
    <row r="2" spans="3:9" ht="27" customHeight="1" x14ac:dyDescent="0.25">
      <c r="D2" s="335" t="s">
        <v>167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x14ac:dyDescent="0.25">
      <c r="D4" s="335"/>
      <c r="E4" s="336"/>
      <c r="F4" s="336"/>
      <c r="G4" s="336"/>
      <c r="H4" s="336"/>
      <c r="I4" s="337"/>
    </row>
    <row r="5" spans="3:9" ht="15.75" thickBot="1" x14ac:dyDescent="0.3">
      <c r="D5" s="338"/>
      <c r="E5" s="339"/>
      <c r="F5" s="339"/>
      <c r="G5" s="339"/>
      <c r="H5" s="339"/>
      <c r="I5" s="340"/>
    </row>
    <row r="18" spans="1:15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15" ht="27" customHeight="1" x14ac:dyDescent="0.25">
      <c r="A19" s="23" t="s">
        <v>1</v>
      </c>
      <c r="B19" s="23" t="s">
        <v>2</v>
      </c>
      <c r="C19" s="23" t="s">
        <v>3</v>
      </c>
      <c r="D19" s="24" t="s">
        <v>4</v>
      </c>
      <c r="E19" s="23" t="s">
        <v>5</v>
      </c>
      <c r="F19" s="23" t="s">
        <v>6</v>
      </c>
      <c r="G19" s="23" t="s">
        <v>11</v>
      </c>
      <c r="H19" s="23" t="s">
        <v>7</v>
      </c>
      <c r="I19" s="23" t="s">
        <v>8</v>
      </c>
    </row>
    <row r="20" spans="1:15" x14ac:dyDescent="0.25">
      <c r="A20" s="48" t="s">
        <v>500</v>
      </c>
      <c r="B20" s="48" t="s">
        <v>501</v>
      </c>
      <c r="C20" s="49" t="s">
        <v>14</v>
      </c>
      <c r="D20" s="31">
        <v>9780802415202</v>
      </c>
      <c r="E20" s="32"/>
      <c r="F20" s="33">
        <v>13.99</v>
      </c>
      <c r="G20" s="32"/>
      <c r="H20" s="32"/>
      <c r="I20" s="32"/>
    </row>
    <row r="21" spans="1:15" x14ac:dyDescent="0.25">
      <c r="A21" s="50" t="s">
        <v>502</v>
      </c>
      <c r="B21" s="50" t="s">
        <v>501</v>
      </c>
      <c r="C21" s="51" t="s">
        <v>14</v>
      </c>
      <c r="D21" s="34">
        <v>9780802416032</v>
      </c>
      <c r="E21" s="35"/>
      <c r="F21" s="36">
        <v>13.99</v>
      </c>
      <c r="G21" s="35"/>
      <c r="H21" s="35"/>
      <c r="I21" s="35"/>
      <c r="O21" s="5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>
      <selection activeCell="O15" sqref="O15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3.7109375" customWidth="1"/>
    <col min="6" max="6" width="7.7109375" style="6" bestFit="1" customWidth="1"/>
    <col min="7" max="7" width="7.7109375" style="6" customWidth="1"/>
    <col min="8" max="8" width="8.7109375" style="6" customWidth="1"/>
    <col min="9" max="9" width="7.7109375" customWidth="1"/>
    <col min="10" max="14" width="8.7109375" customWidth="1"/>
  </cols>
  <sheetData>
    <row r="1" spans="3:9" ht="61.5" customHeight="1" x14ac:dyDescent="0.35">
      <c r="C1" s="5"/>
      <c r="D1" s="323" t="s">
        <v>269</v>
      </c>
      <c r="E1" s="333"/>
      <c r="F1" s="333"/>
      <c r="G1" s="333"/>
      <c r="H1" s="333"/>
      <c r="I1" s="334"/>
    </row>
    <row r="2" spans="3:9" ht="27.6" customHeight="1" x14ac:dyDescent="0.25">
      <c r="D2" s="335" t="s">
        <v>15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ht="15.75" thickBot="1" x14ac:dyDescent="0.3">
      <c r="D4" s="338"/>
      <c r="E4" s="339"/>
      <c r="F4" s="339"/>
      <c r="G4" s="339"/>
      <c r="H4" s="339"/>
      <c r="I4" s="340"/>
    </row>
    <row r="25" spans="1:14" x14ac:dyDescent="0.25">
      <c r="A25" s="341" t="s">
        <v>0</v>
      </c>
      <c r="B25" s="342"/>
      <c r="C25" s="342"/>
      <c r="D25" s="342"/>
      <c r="E25" s="342"/>
      <c r="F25" s="342"/>
      <c r="G25" s="342"/>
      <c r="H25" s="342"/>
      <c r="I25" s="343"/>
    </row>
    <row r="26" spans="1:14" ht="27" customHeight="1" x14ac:dyDescent="0.25">
      <c r="A26" s="11" t="s">
        <v>1</v>
      </c>
      <c r="B26" s="11" t="s">
        <v>2</v>
      </c>
      <c r="C26" s="12" t="s">
        <v>10</v>
      </c>
      <c r="D26" s="11" t="s">
        <v>4</v>
      </c>
      <c r="E26" s="11" t="s">
        <v>5</v>
      </c>
      <c r="F26" s="11" t="s">
        <v>6</v>
      </c>
      <c r="G26" s="11" t="s">
        <v>11</v>
      </c>
      <c r="H26" s="11" t="s">
        <v>7</v>
      </c>
      <c r="I26" s="11" t="s">
        <v>8</v>
      </c>
    </row>
    <row r="27" spans="1:14" ht="38.25" x14ac:dyDescent="0.25">
      <c r="A27" s="80" t="s">
        <v>549</v>
      </c>
      <c r="B27" s="61"/>
      <c r="C27" s="59" t="s">
        <v>251</v>
      </c>
      <c r="D27" s="60">
        <v>9781586409715</v>
      </c>
      <c r="E27" s="61"/>
      <c r="F27" s="62">
        <v>49.99</v>
      </c>
      <c r="G27" s="62">
        <v>29.97</v>
      </c>
      <c r="H27" s="61"/>
      <c r="I27" s="61"/>
    </row>
    <row r="28" spans="1:14" ht="38.25" x14ac:dyDescent="0.25">
      <c r="A28" s="63" t="s">
        <v>258</v>
      </c>
      <c r="B28" s="66"/>
      <c r="C28" s="64" t="s">
        <v>251</v>
      </c>
      <c r="D28" s="65">
        <v>9781433647994</v>
      </c>
      <c r="E28" s="66"/>
      <c r="F28" s="67">
        <v>69.989999999999995</v>
      </c>
      <c r="G28" s="67">
        <v>48.97</v>
      </c>
      <c r="H28" s="66"/>
      <c r="I28" s="66"/>
    </row>
    <row r="29" spans="1:14" ht="38.25" x14ac:dyDescent="0.25">
      <c r="A29" s="58" t="s">
        <v>259</v>
      </c>
      <c r="B29" s="58" t="s">
        <v>260</v>
      </c>
      <c r="C29" s="59" t="s">
        <v>248</v>
      </c>
      <c r="D29" s="60">
        <v>9781462751204</v>
      </c>
      <c r="E29" s="69"/>
      <c r="F29" s="62">
        <v>19.989999999999998</v>
      </c>
      <c r="G29" s="62">
        <v>12.97</v>
      </c>
      <c r="H29" s="69"/>
      <c r="I29" s="69"/>
    </row>
    <row r="30" spans="1:14" ht="25.5" x14ac:dyDescent="0.25">
      <c r="A30" s="63" t="s">
        <v>261</v>
      </c>
      <c r="B30" s="63" t="s">
        <v>262</v>
      </c>
      <c r="C30" s="64" t="s">
        <v>251</v>
      </c>
      <c r="D30" s="65">
        <v>9781462743407</v>
      </c>
      <c r="E30" s="66"/>
      <c r="F30" s="67">
        <v>14.99</v>
      </c>
      <c r="G30" s="67">
        <v>9.9700000000000006</v>
      </c>
      <c r="H30" s="66"/>
      <c r="I30" s="66"/>
      <c r="N30" s="5"/>
    </row>
    <row r="31" spans="1:14" x14ac:dyDescent="0.25">
      <c r="A31" s="58" t="s">
        <v>263</v>
      </c>
      <c r="B31" s="58" t="s">
        <v>264</v>
      </c>
      <c r="C31" s="59" t="s">
        <v>251</v>
      </c>
      <c r="D31" s="60">
        <v>9781462776344</v>
      </c>
      <c r="E31" s="61"/>
      <c r="F31" s="62">
        <v>16.989999999999998</v>
      </c>
      <c r="G31" s="62">
        <v>10.97</v>
      </c>
      <c r="H31" s="61"/>
      <c r="I31" s="61"/>
    </row>
    <row r="32" spans="1:14" ht="25.5" x14ac:dyDescent="0.25">
      <c r="A32" s="63" t="s">
        <v>265</v>
      </c>
      <c r="B32" s="66"/>
      <c r="C32" s="64" t="s">
        <v>248</v>
      </c>
      <c r="D32" s="65">
        <v>9781433613821</v>
      </c>
      <c r="E32" s="66"/>
      <c r="F32" s="67">
        <v>49.99</v>
      </c>
      <c r="G32" s="67">
        <v>34.97</v>
      </c>
      <c r="H32" s="66"/>
      <c r="I32" s="66"/>
    </row>
    <row r="33" spans="1:9" x14ac:dyDescent="0.25">
      <c r="A33" s="63" t="s">
        <v>267</v>
      </c>
      <c r="B33" s="63" t="s">
        <v>268</v>
      </c>
      <c r="C33" s="64" t="s">
        <v>251</v>
      </c>
      <c r="D33" s="65">
        <v>9781462767069</v>
      </c>
      <c r="E33" s="66"/>
      <c r="F33" s="67">
        <v>19.989999999999998</v>
      </c>
      <c r="G33" s="67">
        <v>11.97</v>
      </c>
      <c r="H33" s="66"/>
      <c r="I33" s="66"/>
    </row>
    <row r="34" spans="1:9" ht="38.25" x14ac:dyDescent="0.25">
      <c r="A34" s="63" t="s">
        <v>252</v>
      </c>
      <c r="B34" s="66"/>
      <c r="C34" s="66"/>
      <c r="D34" s="65">
        <v>9780805404289</v>
      </c>
      <c r="E34" s="66"/>
      <c r="F34" s="67">
        <v>4.99</v>
      </c>
      <c r="G34" s="66"/>
      <c r="H34" s="66"/>
      <c r="I34" s="66"/>
    </row>
    <row r="35" spans="1:9" ht="25.5" x14ac:dyDescent="0.25">
      <c r="A35" s="58" t="s">
        <v>253</v>
      </c>
      <c r="B35" s="61"/>
      <c r="C35" s="61"/>
      <c r="D35" s="60">
        <v>9780805474558</v>
      </c>
      <c r="E35" s="61"/>
      <c r="F35" s="62">
        <v>4.99</v>
      </c>
      <c r="G35" s="61"/>
      <c r="H35" s="61"/>
      <c r="I35" s="61"/>
    </row>
    <row r="36" spans="1:9" ht="25.5" x14ac:dyDescent="0.25">
      <c r="A36" s="63" t="s">
        <v>254</v>
      </c>
      <c r="B36" s="66"/>
      <c r="C36" s="66"/>
      <c r="D36" s="65">
        <v>9780805400762</v>
      </c>
      <c r="E36" s="66"/>
      <c r="F36" s="67">
        <v>4.99</v>
      </c>
      <c r="G36" s="66"/>
      <c r="H36" s="66"/>
      <c r="I36" s="66"/>
    </row>
    <row r="37" spans="1:9" ht="25.5" x14ac:dyDescent="0.25">
      <c r="A37" s="58" t="s">
        <v>255</v>
      </c>
      <c r="B37" s="61"/>
      <c r="C37" s="61"/>
      <c r="D37" s="60">
        <v>9780805407563</v>
      </c>
      <c r="E37" s="61"/>
      <c r="F37" s="62">
        <v>4.99</v>
      </c>
      <c r="G37" s="61"/>
      <c r="H37" s="61"/>
      <c r="I37" s="61"/>
    </row>
    <row r="38" spans="1:9" ht="25.5" x14ac:dyDescent="0.25">
      <c r="A38" s="63" t="s">
        <v>256</v>
      </c>
      <c r="B38" s="66"/>
      <c r="C38" s="66"/>
      <c r="D38" s="68">
        <v>81407011592</v>
      </c>
      <c r="E38" s="66"/>
      <c r="F38" s="67">
        <v>105.99</v>
      </c>
      <c r="G38" s="66"/>
      <c r="H38" s="66"/>
      <c r="I38" s="66"/>
    </row>
    <row r="39" spans="1:9" ht="25.5" x14ac:dyDescent="0.25">
      <c r="A39" s="58" t="s">
        <v>257</v>
      </c>
      <c r="B39" s="61"/>
      <c r="C39" s="61"/>
      <c r="D39" s="60">
        <v>9780805469615</v>
      </c>
      <c r="E39" s="61"/>
      <c r="F39" s="62">
        <v>11.99</v>
      </c>
      <c r="G39" s="61"/>
      <c r="H39" s="61"/>
      <c r="I39" s="61"/>
    </row>
    <row r="40" spans="1:9" ht="25.5" x14ac:dyDescent="0.25">
      <c r="A40" s="58" t="s">
        <v>266</v>
      </c>
      <c r="B40" s="61"/>
      <c r="C40" s="61"/>
      <c r="D40" s="70">
        <v>81407005799</v>
      </c>
      <c r="E40" s="61"/>
      <c r="F40" s="62">
        <v>8.49</v>
      </c>
      <c r="G40" s="61"/>
      <c r="H40" s="61"/>
      <c r="I40" s="61"/>
    </row>
  </sheetData>
  <mergeCells count="3">
    <mergeCell ref="D1:I1"/>
    <mergeCell ref="D2:I4"/>
    <mergeCell ref="A25:I25"/>
  </mergeCells>
  <pageMargins left="0.7" right="0.61071428571428599" top="0.75" bottom="0.75" header="0.3" footer="0.3"/>
  <pageSetup scale="9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25"/>
  <sheetViews>
    <sheetView zoomScaleNormal="100" zoomScalePageLayoutView="70" workbookViewId="0">
      <selection activeCell="A20" sqref="A20:I25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4.28515625" bestFit="1" customWidth="1"/>
    <col min="6" max="6" width="7.7109375" style="6" bestFit="1" customWidth="1"/>
    <col min="7" max="7" width="6.7109375" style="6" customWidth="1"/>
    <col min="8" max="8" width="8.7109375" style="6" customWidth="1"/>
    <col min="9" max="9" width="7.7109375" customWidth="1"/>
  </cols>
  <sheetData>
    <row r="1" spans="3:9" ht="61.5" customHeight="1" x14ac:dyDescent="0.35">
      <c r="C1" s="5"/>
      <c r="D1" s="323" t="s">
        <v>505</v>
      </c>
      <c r="E1" s="333"/>
      <c r="F1" s="333"/>
      <c r="G1" s="333"/>
      <c r="H1" s="333"/>
      <c r="I1" s="334"/>
    </row>
    <row r="2" spans="3:9" ht="15" customHeight="1" x14ac:dyDescent="0.25">
      <c r="D2" s="405" t="s">
        <v>504</v>
      </c>
      <c r="E2" s="406"/>
      <c r="F2" s="406"/>
      <c r="G2" s="406"/>
      <c r="H2" s="406"/>
      <c r="I2" s="407"/>
    </row>
    <row r="3" spans="3:9" x14ac:dyDescent="0.25">
      <c r="D3" s="405"/>
      <c r="E3" s="406"/>
      <c r="F3" s="406"/>
      <c r="G3" s="406"/>
      <c r="H3" s="406"/>
      <c r="I3" s="407"/>
    </row>
    <row r="4" spans="3:9" x14ac:dyDescent="0.25">
      <c r="D4" s="405"/>
      <c r="E4" s="406"/>
      <c r="F4" s="406"/>
      <c r="G4" s="406"/>
      <c r="H4" s="406"/>
      <c r="I4" s="407"/>
    </row>
    <row r="5" spans="3:9" ht="20.45" customHeight="1" thickBot="1" x14ac:dyDescent="0.3">
      <c r="D5" s="384"/>
      <c r="E5" s="385"/>
      <c r="F5" s="385"/>
      <c r="G5" s="385"/>
      <c r="H5" s="385"/>
      <c r="I5" s="386"/>
    </row>
    <row r="18" spans="1:9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9" ht="27" customHeight="1" x14ac:dyDescent="0.25">
      <c r="A19" s="23" t="s">
        <v>1</v>
      </c>
      <c r="B19" s="23" t="s">
        <v>2</v>
      </c>
      <c r="C19" s="23" t="s">
        <v>3</v>
      </c>
      <c r="D19" s="24" t="s">
        <v>4</v>
      </c>
      <c r="E19" s="23" t="s">
        <v>5</v>
      </c>
      <c r="F19" s="23" t="s">
        <v>6</v>
      </c>
      <c r="G19" s="23" t="s">
        <v>11</v>
      </c>
      <c r="H19" s="23" t="s">
        <v>7</v>
      </c>
      <c r="I19" s="23" t="s">
        <v>8</v>
      </c>
    </row>
    <row r="20" spans="1:9" ht="24" x14ac:dyDescent="0.25">
      <c r="A20" s="48" t="s">
        <v>168</v>
      </c>
      <c r="B20" s="48" t="s">
        <v>169</v>
      </c>
      <c r="C20" s="49" t="s">
        <v>14</v>
      </c>
      <c r="D20" s="31">
        <v>9781629953366</v>
      </c>
      <c r="E20" s="8"/>
      <c r="F20" s="33">
        <v>22.99</v>
      </c>
      <c r="G20" s="8"/>
      <c r="H20" s="8"/>
      <c r="I20" s="8"/>
    </row>
    <row r="21" spans="1:9" x14ac:dyDescent="0.25">
      <c r="A21" s="50" t="s">
        <v>170</v>
      </c>
      <c r="B21" s="50" t="s">
        <v>171</v>
      </c>
      <c r="C21" s="51" t="s">
        <v>14</v>
      </c>
      <c r="D21" s="34">
        <v>9781629952598</v>
      </c>
      <c r="E21" s="35"/>
      <c r="F21" s="36">
        <v>19.989999999999998</v>
      </c>
      <c r="G21" s="35"/>
      <c r="H21" s="35"/>
      <c r="I21" s="35"/>
    </row>
    <row r="22" spans="1:9" ht="24" x14ac:dyDescent="0.25">
      <c r="A22" s="48" t="s">
        <v>506</v>
      </c>
      <c r="B22" s="48" t="s">
        <v>507</v>
      </c>
      <c r="C22" s="32"/>
      <c r="D22" s="31">
        <v>9781629951805</v>
      </c>
      <c r="E22" s="32"/>
      <c r="F22" s="33">
        <v>16.989999999999998</v>
      </c>
      <c r="G22" s="32"/>
      <c r="H22" s="32"/>
      <c r="I22" s="32"/>
    </row>
    <row r="23" spans="1:9" ht="24" x14ac:dyDescent="0.25">
      <c r="A23" s="50" t="s">
        <v>508</v>
      </c>
      <c r="B23" s="50" t="s">
        <v>509</v>
      </c>
      <c r="C23" s="51" t="s">
        <v>14</v>
      </c>
      <c r="D23" s="34">
        <v>9781629951034</v>
      </c>
      <c r="E23" s="35"/>
      <c r="F23" s="36">
        <v>17.989999999999998</v>
      </c>
      <c r="G23" s="35"/>
      <c r="H23" s="35"/>
      <c r="I23" s="35"/>
    </row>
    <row r="24" spans="1:9" ht="24" x14ac:dyDescent="0.25">
      <c r="A24" s="48" t="s">
        <v>510</v>
      </c>
      <c r="B24" s="48" t="s">
        <v>511</v>
      </c>
      <c r="C24" s="49" t="s">
        <v>14</v>
      </c>
      <c r="D24" s="31">
        <v>9781629953045</v>
      </c>
      <c r="E24" s="8"/>
      <c r="F24" s="33">
        <v>9.99</v>
      </c>
      <c r="G24" s="8"/>
      <c r="H24" s="8"/>
      <c r="I24" s="8"/>
    </row>
    <row r="25" spans="1:9" ht="36" x14ac:dyDescent="0.25">
      <c r="A25" s="50" t="s">
        <v>512</v>
      </c>
      <c r="B25" s="50" t="s">
        <v>513</v>
      </c>
      <c r="C25" s="51" t="s">
        <v>14</v>
      </c>
      <c r="D25" s="34">
        <v>9781629953076</v>
      </c>
      <c r="E25" s="9"/>
      <c r="F25" s="36">
        <v>9.99</v>
      </c>
      <c r="G25" s="9"/>
      <c r="H25" s="9"/>
      <c r="I25" s="9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24"/>
  <sheetViews>
    <sheetView zoomScaleNormal="100" zoomScaleSheetLayoutView="100" zoomScalePageLayoutView="70" workbookViewId="0">
      <selection activeCell="L13" sqref="L13"/>
    </sheetView>
  </sheetViews>
  <sheetFormatPr defaultRowHeight="15" x14ac:dyDescent="0.25"/>
  <cols>
    <col min="1" max="1" width="29.5703125" customWidth="1"/>
    <col min="2" max="2" width="18.5703125" style="6" customWidth="1"/>
    <col min="3" max="3" width="6.7109375" customWidth="1"/>
    <col min="4" max="4" width="15.7109375" bestFit="1" customWidth="1"/>
    <col min="5" max="5" width="3.7109375" customWidth="1"/>
    <col min="6" max="6" width="8.7109375" style="6" bestFit="1" customWidth="1"/>
    <col min="7" max="7" width="6.7109375" style="6" customWidth="1"/>
    <col min="8" max="8" width="7.7109375" style="6" customWidth="1"/>
    <col min="9" max="9" width="7.7109375" customWidth="1"/>
  </cols>
  <sheetData>
    <row r="1" spans="3:9" ht="61.5" customHeight="1" x14ac:dyDescent="0.35">
      <c r="C1" s="5"/>
      <c r="D1" s="323" t="s">
        <v>514</v>
      </c>
      <c r="E1" s="333"/>
      <c r="F1" s="333"/>
      <c r="G1" s="333"/>
      <c r="H1" s="333"/>
      <c r="I1" s="334"/>
    </row>
    <row r="2" spans="3:9" ht="27" customHeight="1" x14ac:dyDescent="0.25">
      <c r="D2" s="335" t="s">
        <v>64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x14ac:dyDescent="0.25">
      <c r="D4" s="335"/>
      <c r="E4" s="336"/>
      <c r="F4" s="336"/>
      <c r="G4" s="336"/>
      <c r="H4" s="336"/>
      <c r="I4" s="337"/>
    </row>
    <row r="5" spans="3:9" ht="15.75" thickBot="1" x14ac:dyDescent="0.3">
      <c r="D5" s="338"/>
      <c r="E5" s="339"/>
      <c r="F5" s="339"/>
      <c r="G5" s="339"/>
      <c r="H5" s="339"/>
      <c r="I5" s="340"/>
    </row>
    <row r="18" spans="1:15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15" ht="27" customHeight="1" x14ac:dyDescent="0.25">
      <c r="A19" s="23" t="s">
        <v>1</v>
      </c>
      <c r="B19" s="23" t="s">
        <v>2</v>
      </c>
      <c r="C19" s="23" t="s">
        <v>3</v>
      </c>
      <c r="D19" s="24" t="s">
        <v>4</v>
      </c>
      <c r="E19" s="23" t="s">
        <v>5</v>
      </c>
      <c r="F19" s="23" t="s">
        <v>6</v>
      </c>
      <c r="G19" s="23" t="s">
        <v>11</v>
      </c>
      <c r="H19" s="23" t="s">
        <v>7</v>
      </c>
      <c r="I19" s="23" t="s">
        <v>8</v>
      </c>
    </row>
    <row r="20" spans="1:15" ht="24" x14ac:dyDescent="0.25">
      <c r="A20" s="48" t="s">
        <v>515</v>
      </c>
      <c r="B20" s="32"/>
      <c r="C20" s="32"/>
      <c r="D20" s="38">
        <v>656200298046</v>
      </c>
      <c r="E20" s="32"/>
      <c r="F20" s="33">
        <v>9.99</v>
      </c>
      <c r="G20" s="32"/>
      <c r="H20" s="32"/>
      <c r="I20" s="32"/>
    </row>
    <row r="21" spans="1:15" ht="24" x14ac:dyDescent="0.25">
      <c r="A21" s="50" t="s">
        <v>516</v>
      </c>
      <c r="B21" s="35"/>
      <c r="C21" s="35"/>
      <c r="D21" s="39">
        <v>656200297940</v>
      </c>
      <c r="E21" s="35"/>
      <c r="F21" s="36">
        <v>6.99</v>
      </c>
      <c r="G21" s="35"/>
      <c r="H21" s="35"/>
      <c r="I21" s="35"/>
    </row>
    <row r="22" spans="1:15" ht="24" x14ac:dyDescent="0.25">
      <c r="A22" s="48" t="s">
        <v>517</v>
      </c>
      <c r="B22" s="32"/>
      <c r="C22" s="32"/>
      <c r="D22" s="38">
        <v>656200298060</v>
      </c>
      <c r="E22" s="32"/>
      <c r="F22" s="33">
        <v>7.99</v>
      </c>
      <c r="G22" s="32"/>
      <c r="H22" s="32"/>
      <c r="I22" s="32"/>
      <c r="O22" s="5"/>
    </row>
    <row r="23" spans="1:15" ht="24" x14ac:dyDescent="0.25">
      <c r="A23" s="50" t="s">
        <v>518</v>
      </c>
      <c r="B23" s="35"/>
      <c r="C23" s="35"/>
      <c r="D23" s="39">
        <v>656200298244</v>
      </c>
      <c r="E23" s="35"/>
      <c r="F23" s="36">
        <v>9.99</v>
      </c>
      <c r="G23" s="35"/>
      <c r="H23" s="35"/>
      <c r="I23" s="35"/>
    </row>
    <row r="24" spans="1:15" ht="24" x14ac:dyDescent="0.25">
      <c r="A24" s="48" t="s">
        <v>519</v>
      </c>
      <c r="B24" s="32"/>
      <c r="C24" s="32"/>
      <c r="D24" s="38">
        <v>656200298213</v>
      </c>
      <c r="E24" s="32"/>
      <c r="F24" s="33">
        <v>9.99</v>
      </c>
      <c r="G24" s="32"/>
      <c r="H24" s="32"/>
      <c r="I24" s="32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22"/>
  <sheetViews>
    <sheetView zoomScaleNormal="100" workbookViewId="0">
      <selection activeCell="M20" sqref="M20"/>
    </sheetView>
  </sheetViews>
  <sheetFormatPr defaultRowHeight="15" x14ac:dyDescent="0.25"/>
  <cols>
    <col min="1" max="1" width="23" customWidth="1"/>
    <col min="2" max="2" width="13.7109375" customWidth="1"/>
    <col min="4" max="4" width="14.140625" bestFit="1" customWidth="1"/>
  </cols>
  <sheetData>
    <row r="1" spans="2:9" ht="67.5" customHeight="1" thickBot="1" x14ac:dyDescent="0.4">
      <c r="B1" s="6"/>
      <c r="C1" s="5"/>
      <c r="D1" s="323" t="s">
        <v>520</v>
      </c>
      <c r="E1" s="333"/>
      <c r="F1" s="333"/>
      <c r="G1" s="333"/>
      <c r="H1" s="333"/>
      <c r="I1" s="334"/>
    </row>
    <row r="2" spans="2:9" x14ac:dyDescent="0.25">
      <c r="B2" s="6"/>
      <c r="D2" s="380" t="s">
        <v>183</v>
      </c>
      <c r="E2" s="381"/>
      <c r="F2" s="381"/>
      <c r="G2" s="381"/>
      <c r="H2" s="381"/>
      <c r="I2" s="382"/>
    </row>
    <row r="3" spans="2:9" x14ac:dyDescent="0.25">
      <c r="B3" s="6"/>
      <c r="D3" s="344"/>
      <c r="E3" s="345"/>
      <c r="F3" s="345"/>
      <c r="G3" s="345"/>
      <c r="H3" s="345"/>
      <c r="I3" s="346"/>
    </row>
    <row r="4" spans="2:9" x14ac:dyDescent="0.25">
      <c r="B4" s="6"/>
      <c r="D4" s="344"/>
      <c r="E4" s="345"/>
      <c r="F4" s="345"/>
      <c r="G4" s="345"/>
      <c r="H4" s="345"/>
      <c r="I4" s="346"/>
    </row>
    <row r="5" spans="2:9" ht="15.75" thickBot="1" x14ac:dyDescent="0.3">
      <c r="B5" s="6"/>
      <c r="D5" s="347"/>
      <c r="E5" s="348"/>
      <c r="F5" s="348"/>
      <c r="G5" s="348"/>
      <c r="H5" s="348"/>
      <c r="I5" s="349"/>
    </row>
    <row r="6" spans="2:9" x14ac:dyDescent="0.25">
      <c r="B6" s="6"/>
      <c r="F6" s="6"/>
      <c r="G6" s="6"/>
      <c r="H6" s="6"/>
    </row>
    <row r="7" spans="2:9" x14ac:dyDescent="0.25">
      <c r="B7" s="6"/>
      <c r="F7" s="6"/>
      <c r="G7" s="6"/>
      <c r="H7" s="6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A18" s="341" t="s">
        <v>0</v>
      </c>
      <c r="B18" s="342"/>
      <c r="C18" s="342"/>
      <c r="D18" s="342"/>
      <c r="E18" s="342"/>
      <c r="F18" s="342"/>
      <c r="G18" s="342"/>
      <c r="H18" s="342"/>
      <c r="I18" s="343"/>
    </row>
    <row r="19" spans="1:9" ht="25.5" x14ac:dyDescent="0.25">
      <c r="A19" s="23" t="s">
        <v>1</v>
      </c>
      <c r="B19" s="23" t="s">
        <v>2</v>
      </c>
      <c r="C19" s="23" t="s">
        <v>3</v>
      </c>
      <c r="D19" s="24" t="s">
        <v>4</v>
      </c>
      <c r="E19" s="23" t="s">
        <v>5</v>
      </c>
      <c r="F19" s="23" t="s">
        <v>6</v>
      </c>
      <c r="G19" s="23" t="s">
        <v>11</v>
      </c>
      <c r="H19" s="23" t="s">
        <v>7</v>
      </c>
      <c r="I19" s="23" t="s">
        <v>8</v>
      </c>
    </row>
    <row r="20" spans="1:9" ht="24" x14ac:dyDescent="0.25">
      <c r="A20" s="48" t="s">
        <v>521</v>
      </c>
      <c r="B20" s="32"/>
      <c r="C20" s="32"/>
      <c r="D20" s="38">
        <v>842181104722</v>
      </c>
      <c r="E20" s="32"/>
      <c r="F20" s="33">
        <v>27.99</v>
      </c>
      <c r="G20" s="32"/>
      <c r="H20" s="32"/>
      <c r="I20" s="32"/>
    </row>
    <row r="21" spans="1:9" ht="24" x14ac:dyDescent="0.25">
      <c r="A21" s="50" t="s">
        <v>522</v>
      </c>
      <c r="B21" s="35"/>
      <c r="C21" s="35"/>
      <c r="D21" s="39">
        <v>842181105385</v>
      </c>
      <c r="E21" s="35"/>
      <c r="F21" s="36">
        <v>17.989999999999998</v>
      </c>
      <c r="G21" s="35"/>
      <c r="H21" s="35"/>
      <c r="I21" s="35"/>
    </row>
    <row r="22" spans="1:9" ht="24" x14ac:dyDescent="0.25">
      <c r="A22" s="48" t="s">
        <v>523</v>
      </c>
      <c r="B22" s="32"/>
      <c r="C22" s="32"/>
      <c r="D22" s="38">
        <v>842181105392</v>
      </c>
      <c r="E22" s="32"/>
      <c r="F22" s="33">
        <v>15.99</v>
      </c>
      <c r="G22" s="32"/>
      <c r="H22" s="32"/>
      <c r="I22" s="32"/>
    </row>
  </sheetData>
  <mergeCells count="3">
    <mergeCell ref="D1:I1"/>
    <mergeCell ref="D2:I5"/>
    <mergeCell ref="A18:I18"/>
  </mergeCells>
  <pageMargins left="0.7" right="0.7" top="0.75" bottom="0.75" header="0.3" footer="0.3"/>
  <pageSetup scale="8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30"/>
  <sheetViews>
    <sheetView zoomScaleNormal="100" zoomScalePageLayoutView="70" workbookViewId="0">
      <selection activeCell="D2" sqref="D2:I6"/>
    </sheetView>
  </sheetViews>
  <sheetFormatPr defaultRowHeight="15" x14ac:dyDescent="0.25"/>
  <cols>
    <col min="1" max="1" width="18.7109375" customWidth="1"/>
    <col min="2" max="2" width="18.7109375" style="17" customWidth="1"/>
    <col min="3" max="3" width="7.7109375" customWidth="1"/>
    <col min="4" max="4" width="15.7109375" bestFit="1" customWidth="1"/>
    <col min="5" max="5" width="3.7109375" customWidth="1"/>
    <col min="6" max="7" width="7.7109375" style="6" bestFit="1" customWidth="1"/>
    <col min="8" max="8" width="8.7109375" style="6" customWidth="1"/>
    <col min="9" max="9" width="7.7109375" customWidth="1"/>
    <col min="10" max="15" width="8.7109375" customWidth="1"/>
  </cols>
  <sheetData>
    <row r="1" spans="3:9" ht="61.5" customHeight="1" x14ac:dyDescent="0.35">
      <c r="C1" s="5"/>
      <c r="D1" s="323" t="s">
        <v>524</v>
      </c>
      <c r="E1" s="333"/>
      <c r="F1" s="333"/>
      <c r="G1" s="333"/>
      <c r="H1" s="333"/>
      <c r="I1" s="334"/>
    </row>
    <row r="2" spans="3:9" ht="18.600000000000001" customHeight="1" x14ac:dyDescent="0.25">
      <c r="D2" s="335" t="s">
        <v>172</v>
      </c>
      <c r="E2" s="336"/>
      <c r="F2" s="336"/>
      <c r="G2" s="336"/>
      <c r="H2" s="336"/>
      <c r="I2" s="337"/>
    </row>
    <row r="3" spans="3:9" x14ac:dyDescent="0.25">
      <c r="D3" s="335"/>
      <c r="E3" s="336"/>
      <c r="F3" s="336"/>
      <c r="G3" s="336"/>
      <c r="H3" s="336"/>
      <c r="I3" s="337"/>
    </row>
    <row r="4" spans="3:9" x14ac:dyDescent="0.25">
      <c r="D4" s="335"/>
      <c r="E4" s="336"/>
      <c r="F4" s="336"/>
      <c r="G4" s="336"/>
      <c r="H4" s="336"/>
      <c r="I4" s="337"/>
    </row>
    <row r="5" spans="3:9" x14ac:dyDescent="0.25">
      <c r="D5" s="335"/>
      <c r="E5" s="336"/>
      <c r="F5" s="336"/>
      <c r="G5" s="336"/>
      <c r="H5" s="336"/>
      <c r="I5" s="337"/>
    </row>
    <row r="6" spans="3:9" ht="15.75" thickBot="1" x14ac:dyDescent="0.3">
      <c r="D6" s="338"/>
      <c r="E6" s="339"/>
      <c r="F6" s="339"/>
      <c r="G6" s="339"/>
      <c r="H6" s="339"/>
      <c r="I6" s="340"/>
    </row>
    <row r="21" spans="1:9" x14ac:dyDescent="0.25">
      <c r="A21" s="341" t="s">
        <v>0</v>
      </c>
      <c r="B21" s="342"/>
      <c r="C21" s="342"/>
      <c r="D21" s="342"/>
      <c r="E21" s="342"/>
      <c r="F21" s="342"/>
      <c r="G21" s="342"/>
      <c r="H21" s="342"/>
      <c r="I21" s="343"/>
    </row>
    <row r="22" spans="1:9" ht="27" customHeight="1" x14ac:dyDescent="0.25">
      <c r="A22" s="23" t="s">
        <v>1</v>
      </c>
      <c r="B22" s="23" t="s">
        <v>2</v>
      </c>
      <c r="C22" s="23" t="s">
        <v>3</v>
      </c>
      <c r="D22" s="24" t="s">
        <v>4</v>
      </c>
      <c r="E22" s="23" t="s">
        <v>5</v>
      </c>
      <c r="F22" s="23" t="s">
        <v>6</v>
      </c>
      <c r="G22" s="23" t="s">
        <v>11</v>
      </c>
      <c r="H22" s="23" t="s">
        <v>7</v>
      </c>
      <c r="I22" s="23" t="s">
        <v>8</v>
      </c>
    </row>
    <row r="23" spans="1:9" x14ac:dyDescent="0.25">
      <c r="A23" s="50" t="s">
        <v>525</v>
      </c>
      <c r="B23" s="50" t="s">
        <v>526</v>
      </c>
      <c r="C23" s="51" t="s">
        <v>17</v>
      </c>
      <c r="D23" s="34">
        <v>889854294021</v>
      </c>
      <c r="E23" s="35"/>
      <c r="F23" s="36">
        <v>9.99</v>
      </c>
      <c r="G23" s="35"/>
      <c r="H23" s="35"/>
      <c r="I23" s="35"/>
    </row>
    <row r="24" spans="1:9" x14ac:dyDescent="0.25">
      <c r="A24" s="48" t="s">
        <v>527</v>
      </c>
      <c r="B24" s="48" t="s">
        <v>528</v>
      </c>
      <c r="C24" s="49" t="s">
        <v>17</v>
      </c>
      <c r="D24" s="31">
        <v>602341021821</v>
      </c>
      <c r="E24" s="32"/>
      <c r="F24" s="33">
        <v>9.99</v>
      </c>
      <c r="G24" s="32"/>
      <c r="H24" s="32"/>
      <c r="I24" s="32"/>
    </row>
    <row r="25" spans="1:9" ht="16.350000000000001" customHeight="1" x14ac:dyDescent="0.25">
      <c r="A25" s="50" t="s">
        <v>529</v>
      </c>
      <c r="B25" s="50" t="s">
        <v>530</v>
      </c>
      <c r="C25" s="51" t="s">
        <v>17</v>
      </c>
      <c r="D25" s="37">
        <v>83061105525</v>
      </c>
      <c r="E25" s="35"/>
      <c r="F25" s="36">
        <v>9.99</v>
      </c>
      <c r="G25" s="35"/>
      <c r="H25" s="35"/>
      <c r="I25" s="35"/>
    </row>
    <row r="26" spans="1:9" x14ac:dyDescent="0.25">
      <c r="A26" s="48" t="s">
        <v>531</v>
      </c>
      <c r="B26" s="48" t="s">
        <v>532</v>
      </c>
      <c r="C26" s="49" t="s">
        <v>17</v>
      </c>
      <c r="D26" s="31">
        <v>736211849793</v>
      </c>
      <c r="E26" s="32"/>
      <c r="F26" s="33">
        <v>11.99</v>
      </c>
      <c r="G26" s="32"/>
      <c r="H26" s="32"/>
      <c r="I26" s="32"/>
    </row>
    <row r="27" spans="1:9" x14ac:dyDescent="0.25">
      <c r="A27" s="50" t="s">
        <v>173</v>
      </c>
      <c r="B27" s="50" t="s">
        <v>174</v>
      </c>
      <c r="C27" s="51" t="s">
        <v>17</v>
      </c>
      <c r="D27" s="34">
        <v>602341021623</v>
      </c>
      <c r="E27" s="35"/>
      <c r="F27" s="36">
        <v>5.99</v>
      </c>
      <c r="G27" s="35"/>
      <c r="H27" s="35"/>
      <c r="I27" s="35"/>
    </row>
    <row r="28" spans="1:9" x14ac:dyDescent="0.25">
      <c r="A28" s="48" t="s">
        <v>533</v>
      </c>
      <c r="B28" s="48" t="s">
        <v>534</v>
      </c>
      <c r="C28" s="49" t="s">
        <v>535</v>
      </c>
      <c r="D28" s="31">
        <v>825652300304</v>
      </c>
      <c r="E28" s="32"/>
      <c r="F28" s="33">
        <v>17.989999999999998</v>
      </c>
      <c r="G28" s="32"/>
      <c r="H28" s="32"/>
      <c r="I28" s="32"/>
    </row>
    <row r="29" spans="1:9" x14ac:dyDescent="0.25">
      <c r="A29" s="50" t="s">
        <v>536</v>
      </c>
      <c r="B29" s="35"/>
      <c r="C29" s="51" t="s">
        <v>535</v>
      </c>
      <c r="D29" s="34">
        <v>602341009997</v>
      </c>
      <c r="E29" s="35"/>
      <c r="F29" s="36">
        <v>24.99</v>
      </c>
      <c r="G29" s="79">
        <v>19.989999999999998</v>
      </c>
      <c r="H29" s="35"/>
      <c r="I29" s="35"/>
    </row>
    <row r="30" spans="1:9" x14ac:dyDescent="0.25">
      <c r="A30" s="48" t="s">
        <v>537</v>
      </c>
      <c r="B30" s="48" t="s">
        <v>538</v>
      </c>
      <c r="C30" s="49" t="s">
        <v>17</v>
      </c>
      <c r="D30" s="31">
        <v>736211850195</v>
      </c>
      <c r="E30" s="32"/>
      <c r="F30" s="33">
        <v>11.99</v>
      </c>
      <c r="G30" s="32"/>
      <c r="H30" s="32"/>
      <c r="I30" s="32"/>
    </row>
  </sheetData>
  <mergeCells count="3">
    <mergeCell ref="D1:I1"/>
    <mergeCell ref="D2:I6"/>
    <mergeCell ref="A21:I21"/>
  </mergeCells>
  <printOptions horizontalCentered="1"/>
  <pageMargins left="0.7" right="0.61071428571428599" top="0.49" bottom="0.43" header="0.3" footer="0.3"/>
  <pageSetup scale="93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23"/>
  <sheetViews>
    <sheetView zoomScaleNormal="100" zoomScalePageLayoutView="70" workbookViewId="0">
      <selection activeCell="L13" sqref="L13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140625" customWidth="1"/>
    <col min="4" max="4" width="14.140625" customWidth="1"/>
    <col min="5" max="5" width="4.140625" customWidth="1"/>
    <col min="6" max="6" width="7.7109375" style="6" bestFit="1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323" t="s">
        <v>539</v>
      </c>
      <c r="E1" s="333"/>
      <c r="F1" s="333"/>
      <c r="G1" s="333"/>
      <c r="H1" s="333"/>
      <c r="I1" s="334"/>
    </row>
    <row r="2" spans="3:9" ht="15" customHeight="1" x14ac:dyDescent="0.25">
      <c r="D2" s="344" t="s">
        <v>65</v>
      </c>
      <c r="E2" s="345"/>
      <c r="F2" s="345"/>
      <c r="G2" s="345"/>
      <c r="H2" s="345"/>
      <c r="I2" s="346"/>
    </row>
    <row r="3" spans="3:9" x14ac:dyDescent="0.25">
      <c r="D3" s="344"/>
      <c r="E3" s="345"/>
      <c r="F3" s="345"/>
      <c r="G3" s="345"/>
      <c r="H3" s="345"/>
      <c r="I3" s="346"/>
    </row>
    <row r="4" spans="3:9" ht="15.75" thickBot="1" x14ac:dyDescent="0.3">
      <c r="D4" s="347"/>
      <c r="E4" s="348"/>
      <c r="F4" s="348"/>
      <c r="G4" s="348"/>
      <c r="H4" s="348"/>
      <c r="I4" s="349"/>
    </row>
    <row r="17" spans="1:9" x14ac:dyDescent="0.25">
      <c r="A17" s="341" t="s">
        <v>0</v>
      </c>
      <c r="B17" s="342"/>
      <c r="C17" s="342"/>
      <c r="D17" s="342"/>
      <c r="E17" s="342"/>
      <c r="F17" s="342"/>
      <c r="G17" s="342"/>
      <c r="H17" s="342"/>
      <c r="I17" s="343"/>
    </row>
    <row r="18" spans="1:9" ht="27" customHeight="1" x14ac:dyDescent="0.25">
      <c r="A18" s="23" t="s">
        <v>1</v>
      </c>
      <c r="B18" s="23" t="s">
        <v>2</v>
      </c>
      <c r="C18" s="43" t="s">
        <v>3</v>
      </c>
      <c r="D18" s="44" t="s">
        <v>4</v>
      </c>
      <c r="E18" s="45" t="s">
        <v>5</v>
      </c>
      <c r="F18" s="45" t="s">
        <v>6</v>
      </c>
      <c r="G18" s="45" t="s">
        <v>11</v>
      </c>
      <c r="H18" s="45" t="s">
        <v>7</v>
      </c>
      <c r="I18" s="45" t="s">
        <v>8</v>
      </c>
    </row>
    <row r="19" spans="1:9" ht="24" x14ac:dyDescent="0.25">
      <c r="A19" s="48" t="s">
        <v>540</v>
      </c>
      <c r="B19" s="48" t="s">
        <v>541</v>
      </c>
      <c r="C19" s="49" t="s">
        <v>12</v>
      </c>
      <c r="D19" s="31">
        <v>9781601785008</v>
      </c>
      <c r="E19" s="32"/>
      <c r="F19" s="33">
        <v>20</v>
      </c>
      <c r="G19" s="32"/>
      <c r="H19" s="32"/>
      <c r="I19" s="32"/>
    </row>
    <row r="20" spans="1:9" ht="36" x14ac:dyDescent="0.25">
      <c r="A20" s="50" t="s">
        <v>66</v>
      </c>
      <c r="B20" s="35"/>
      <c r="C20" s="51" t="s">
        <v>12</v>
      </c>
      <c r="D20" s="34">
        <v>9781601783240</v>
      </c>
      <c r="E20" s="35"/>
      <c r="F20" s="36">
        <v>40</v>
      </c>
      <c r="G20" s="35"/>
      <c r="H20" s="35"/>
      <c r="I20" s="35"/>
    </row>
    <row r="21" spans="1:9" ht="36" x14ac:dyDescent="0.25">
      <c r="A21" s="48" t="s">
        <v>175</v>
      </c>
      <c r="B21" s="32"/>
      <c r="C21" s="49" t="s">
        <v>13</v>
      </c>
      <c r="D21" s="31">
        <v>9781601783391</v>
      </c>
      <c r="E21" s="32"/>
      <c r="F21" s="33">
        <v>70</v>
      </c>
      <c r="G21" s="32"/>
      <c r="H21" s="32"/>
      <c r="I21" s="32"/>
    </row>
    <row r="22" spans="1:9" ht="24" x14ac:dyDescent="0.25">
      <c r="A22" s="50" t="s">
        <v>542</v>
      </c>
      <c r="B22" s="50" t="s">
        <v>543</v>
      </c>
      <c r="C22" s="51" t="s">
        <v>14</v>
      </c>
      <c r="D22" s="34">
        <v>9781601781000</v>
      </c>
      <c r="E22" s="35"/>
      <c r="F22" s="36">
        <v>10</v>
      </c>
      <c r="G22" s="35"/>
      <c r="H22" s="35"/>
      <c r="I22" s="35"/>
    </row>
    <row r="23" spans="1:9" ht="24" x14ac:dyDescent="0.25">
      <c r="A23" s="48" t="s">
        <v>544</v>
      </c>
      <c r="B23" s="48" t="s">
        <v>541</v>
      </c>
      <c r="C23" s="49" t="s">
        <v>13</v>
      </c>
      <c r="D23" s="31">
        <v>9781601785138</v>
      </c>
      <c r="E23" s="32"/>
      <c r="F23" s="33">
        <v>30</v>
      </c>
      <c r="G23" s="32"/>
      <c r="H23" s="32"/>
      <c r="I23" s="32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9999-3D52-4BC1-9592-7AF4D8A1D376}">
  <sheetPr>
    <pageSetUpPr fitToPage="1"/>
  </sheetPr>
  <dimension ref="A1:M45"/>
  <sheetViews>
    <sheetView workbookViewId="0">
      <selection activeCell="O15" sqref="O15"/>
    </sheetView>
  </sheetViews>
  <sheetFormatPr defaultRowHeight="15" x14ac:dyDescent="0.25"/>
  <cols>
    <col min="1" max="1" width="14.140625" style="89" bestFit="1" customWidth="1"/>
    <col min="2" max="2" width="9.140625" style="89"/>
    <col min="3" max="3" width="51.140625" style="89" bestFit="1" customWidth="1"/>
    <col min="4" max="4" width="34" style="89" bestFit="1" customWidth="1"/>
    <col min="5" max="5" width="9.140625" style="89"/>
    <col min="6" max="6" width="20.42578125" style="89" bestFit="1" customWidth="1"/>
    <col min="7" max="7" width="17.5703125" style="89" customWidth="1"/>
    <col min="8" max="8" width="12.7109375" style="89" customWidth="1"/>
    <col min="9" max="9" width="8.7109375" style="89" bestFit="1" customWidth="1"/>
    <col min="10" max="11" width="10.7109375" style="89" bestFit="1" customWidth="1"/>
    <col min="12" max="12" width="16.7109375" style="91" bestFit="1" customWidth="1"/>
    <col min="13" max="13" width="9.140625" style="91"/>
    <col min="14" max="16384" width="9.140625" style="89"/>
  </cols>
  <sheetData>
    <row r="1" spans="1:13" ht="26.25" x14ac:dyDescent="0.4">
      <c r="A1" s="238"/>
      <c r="B1" s="237" t="s">
        <v>636</v>
      </c>
      <c r="C1" s="234"/>
      <c r="D1" s="235"/>
      <c r="E1" s="236"/>
      <c r="F1" s="234"/>
      <c r="G1" s="234"/>
      <c r="H1" s="234"/>
      <c r="I1" s="234"/>
      <c r="J1" s="235"/>
      <c r="K1" s="234"/>
      <c r="L1" s="233"/>
    </row>
    <row r="2" spans="1:13" ht="23.25" x14ac:dyDescent="0.25">
      <c r="A2" s="232"/>
      <c r="B2" s="230"/>
      <c r="C2" s="230"/>
      <c r="D2" s="230"/>
      <c r="E2" s="231" t="s">
        <v>635</v>
      </c>
      <c r="F2" s="230"/>
      <c r="G2" s="230"/>
      <c r="H2" s="230"/>
      <c r="I2" s="230"/>
      <c r="J2" s="230"/>
      <c r="K2" s="230"/>
      <c r="L2" s="229"/>
    </row>
    <row r="3" spans="1:13" x14ac:dyDescent="0.25">
      <c r="A3" s="419"/>
      <c r="B3" s="420"/>
      <c r="C3" s="228"/>
      <c r="D3" s="225"/>
      <c r="E3" s="222"/>
      <c r="F3" s="225"/>
      <c r="G3" s="225"/>
      <c r="H3" s="222"/>
      <c r="I3" s="223"/>
      <c r="J3" s="223"/>
      <c r="K3" s="222"/>
      <c r="L3" s="221"/>
    </row>
    <row r="4" spans="1:13" ht="15.75" x14ac:dyDescent="0.25">
      <c r="A4" s="417" t="s">
        <v>73</v>
      </c>
      <c r="B4" s="418"/>
      <c r="C4" s="227"/>
      <c r="D4" s="225"/>
      <c r="E4" s="421" t="s">
        <v>634</v>
      </c>
      <c r="F4" s="422"/>
      <c r="G4" s="422"/>
      <c r="H4" s="422"/>
      <c r="I4" s="422"/>
      <c r="J4" s="422"/>
      <c r="K4" s="423"/>
      <c r="L4" s="221"/>
    </row>
    <row r="5" spans="1:13" ht="15.75" x14ac:dyDescent="0.25">
      <c r="A5" s="417" t="s">
        <v>74</v>
      </c>
      <c r="B5" s="418"/>
      <c r="C5" s="227"/>
      <c r="D5" s="225"/>
      <c r="E5" s="424"/>
      <c r="F5" s="425"/>
      <c r="G5" s="425"/>
      <c r="H5" s="425"/>
      <c r="I5" s="425"/>
      <c r="J5" s="425"/>
      <c r="K5" s="426"/>
      <c r="L5" s="221"/>
    </row>
    <row r="6" spans="1:13" ht="15.75" x14ac:dyDescent="0.25">
      <c r="A6" s="417" t="s">
        <v>75</v>
      </c>
      <c r="B6" s="418"/>
      <c r="C6" s="227"/>
      <c r="D6" s="225"/>
      <c r="E6" s="424"/>
      <c r="F6" s="425"/>
      <c r="G6" s="425"/>
      <c r="H6" s="425"/>
      <c r="I6" s="425"/>
      <c r="J6" s="425"/>
      <c r="K6" s="426"/>
      <c r="L6" s="221"/>
    </row>
    <row r="7" spans="1:13" ht="15.75" x14ac:dyDescent="0.25">
      <c r="A7" s="417" t="s">
        <v>76</v>
      </c>
      <c r="B7" s="418"/>
      <c r="C7" s="227"/>
      <c r="D7" s="225"/>
      <c r="E7" s="427"/>
      <c r="F7" s="428"/>
      <c r="G7" s="428"/>
      <c r="H7" s="428"/>
      <c r="I7" s="428"/>
      <c r="J7" s="428"/>
      <c r="K7" s="429"/>
      <c r="L7" s="221"/>
    </row>
    <row r="8" spans="1:13" ht="15.75" x14ac:dyDescent="0.25">
      <c r="A8" s="417" t="s">
        <v>77</v>
      </c>
      <c r="B8" s="418"/>
      <c r="C8" s="227"/>
      <c r="D8" s="225"/>
      <c r="E8" s="226"/>
      <c r="F8" s="225"/>
      <c r="G8" s="224" t="s">
        <v>633</v>
      </c>
      <c r="H8" s="222"/>
      <c r="I8" s="223"/>
      <c r="J8" s="223"/>
      <c r="K8" s="222"/>
      <c r="L8" s="221"/>
    </row>
    <row r="9" spans="1:13" ht="15.75" x14ac:dyDescent="0.25">
      <c r="A9" s="219"/>
      <c r="B9" s="218"/>
      <c r="C9" s="218"/>
      <c r="D9" s="217"/>
      <c r="E9" s="215"/>
      <c r="F9" s="217"/>
      <c r="G9" s="220" t="s">
        <v>632</v>
      </c>
      <c r="H9" s="215"/>
      <c r="I9" s="215"/>
      <c r="J9" s="215"/>
      <c r="K9" s="215"/>
      <c r="L9" s="214"/>
    </row>
    <row r="10" spans="1:13" x14ac:dyDescent="0.25">
      <c r="A10" s="219"/>
      <c r="B10" s="218"/>
      <c r="C10" s="218"/>
      <c r="D10" s="217"/>
      <c r="E10" s="215"/>
      <c r="F10" s="217"/>
      <c r="G10" s="216"/>
      <c r="H10" s="215"/>
      <c r="I10" s="215"/>
      <c r="J10" s="215"/>
      <c r="K10" s="215"/>
      <c r="L10" s="214"/>
    </row>
    <row r="11" spans="1:13" ht="15.75" thickBot="1" x14ac:dyDescent="0.3">
      <c r="A11" s="213"/>
      <c r="B11" s="212"/>
      <c r="C11" s="212"/>
      <c r="D11" s="211"/>
      <c r="E11" s="209"/>
      <c r="F11" s="211"/>
      <c r="G11" s="210"/>
      <c r="H11" s="209"/>
      <c r="I11" s="209"/>
      <c r="J11" s="209"/>
      <c r="K11" s="209"/>
      <c r="L11" s="208"/>
    </row>
    <row r="12" spans="1:13" ht="45" x14ac:dyDescent="0.25">
      <c r="A12" s="207" t="s">
        <v>23</v>
      </c>
      <c r="B12" s="206" t="s">
        <v>78</v>
      </c>
      <c r="C12" s="206" t="s">
        <v>24</v>
      </c>
      <c r="D12" s="206" t="s">
        <v>79</v>
      </c>
      <c r="E12" s="205" t="s">
        <v>80</v>
      </c>
      <c r="F12" s="206" t="s">
        <v>81</v>
      </c>
      <c r="G12" s="206" t="s">
        <v>82</v>
      </c>
      <c r="H12" s="205" t="s">
        <v>83</v>
      </c>
      <c r="I12" s="204" t="s">
        <v>25</v>
      </c>
      <c r="J12" s="203" t="s">
        <v>84</v>
      </c>
      <c r="K12" s="202" t="s">
        <v>85</v>
      </c>
      <c r="L12" s="201" t="s">
        <v>86</v>
      </c>
    </row>
    <row r="13" spans="1:13" x14ac:dyDescent="0.25">
      <c r="A13" s="187"/>
      <c r="B13" s="199"/>
      <c r="C13" s="181" t="s">
        <v>87</v>
      </c>
      <c r="D13" s="179"/>
      <c r="E13" s="180"/>
      <c r="F13" s="179"/>
      <c r="G13" s="179"/>
      <c r="H13" s="180"/>
      <c r="I13" s="179"/>
      <c r="J13" s="186"/>
      <c r="K13" s="186"/>
      <c r="L13" s="197"/>
    </row>
    <row r="14" spans="1:13" s="188" customFormat="1" x14ac:dyDescent="0.25">
      <c r="A14" s="196">
        <v>9781414381046</v>
      </c>
      <c r="B14" s="195"/>
      <c r="C14" s="194" t="s">
        <v>631</v>
      </c>
      <c r="D14" s="193" t="s">
        <v>176</v>
      </c>
      <c r="E14" s="175">
        <v>34.99</v>
      </c>
      <c r="F14" s="193" t="s">
        <v>88</v>
      </c>
      <c r="G14" s="193" t="s">
        <v>87</v>
      </c>
      <c r="H14" s="175">
        <v>27.99</v>
      </c>
      <c r="I14" s="192">
        <v>0.52</v>
      </c>
      <c r="J14" s="191">
        <v>43040</v>
      </c>
      <c r="K14" s="191">
        <v>43100</v>
      </c>
      <c r="L14" s="190"/>
      <c r="M14" s="189"/>
    </row>
    <row r="15" spans="1:13" s="188" customFormat="1" x14ac:dyDescent="0.25">
      <c r="A15" s="196">
        <v>9781414381077</v>
      </c>
      <c r="B15" s="195"/>
      <c r="C15" s="194" t="s">
        <v>630</v>
      </c>
      <c r="D15" s="193" t="s">
        <v>176</v>
      </c>
      <c r="E15" s="175">
        <v>49.99</v>
      </c>
      <c r="F15" s="193" t="s">
        <v>89</v>
      </c>
      <c r="G15" s="193" t="s">
        <v>87</v>
      </c>
      <c r="H15" s="175">
        <v>39.99</v>
      </c>
      <c r="I15" s="192">
        <v>0.52</v>
      </c>
      <c r="J15" s="191">
        <v>43040</v>
      </c>
      <c r="K15" s="191">
        <v>43100</v>
      </c>
      <c r="L15" s="190"/>
      <c r="M15" s="189"/>
    </row>
    <row r="16" spans="1:13" s="188" customFormat="1" x14ac:dyDescent="0.25">
      <c r="A16" s="196">
        <v>9781496409140</v>
      </c>
      <c r="B16" s="195"/>
      <c r="C16" s="194" t="s">
        <v>629</v>
      </c>
      <c r="D16" s="193" t="s">
        <v>176</v>
      </c>
      <c r="E16" s="175">
        <v>59.99</v>
      </c>
      <c r="F16" s="193" t="s">
        <v>89</v>
      </c>
      <c r="G16" s="193" t="s">
        <v>87</v>
      </c>
      <c r="H16" s="175">
        <v>47.99</v>
      </c>
      <c r="I16" s="192">
        <v>0.52</v>
      </c>
      <c r="J16" s="191">
        <v>43040</v>
      </c>
      <c r="K16" s="191">
        <v>43100</v>
      </c>
      <c r="L16" s="190"/>
      <c r="M16" s="189"/>
    </row>
    <row r="17" spans="1:13" s="188" customFormat="1" x14ac:dyDescent="0.25">
      <c r="A17" s="196">
        <v>9781414302041</v>
      </c>
      <c r="B17" s="195"/>
      <c r="C17" s="194" t="s">
        <v>628</v>
      </c>
      <c r="D17" s="193" t="s">
        <v>176</v>
      </c>
      <c r="E17" s="175">
        <v>18.989999999999998</v>
      </c>
      <c r="F17" s="193" t="s">
        <v>90</v>
      </c>
      <c r="G17" s="193" t="s">
        <v>87</v>
      </c>
      <c r="H17" s="175" t="s">
        <v>177</v>
      </c>
      <c r="I17" s="192">
        <v>0.55000000000000004</v>
      </c>
      <c r="J17" s="191">
        <v>43009</v>
      </c>
      <c r="K17" s="191">
        <v>43131</v>
      </c>
      <c r="L17" s="190"/>
      <c r="M17" s="189"/>
    </row>
    <row r="18" spans="1:13" s="188" customFormat="1" x14ac:dyDescent="0.25">
      <c r="A18" s="196">
        <v>9781414387253</v>
      </c>
      <c r="B18" s="195"/>
      <c r="C18" s="194" t="s">
        <v>179</v>
      </c>
      <c r="D18" s="193" t="s">
        <v>180</v>
      </c>
      <c r="E18" s="175">
        <v>39.99</v>
      </c>
      <c r="F18" s="193" t="s">
        <v>88</v>
      </c>
      <c r="G18" s="193" t="s">
        <v>87</v>
      </c>
      <c r="H18" s="175" t="s">
        <v>178</v>
      </c>
      <c r="I18" s="192">
        <v>0.52</v>
      </c>
      <c r="J18" s="191">
        <v>42828</v>
      </c>
      <c r="K18" s="191">
        <v>43100</v>
      </c>
      <c r="L18" s="190" t="s">
        <v>91</v>
      </c>
      <c r="M18" s="189"/>
    </row>
    <row r="19" spans="1:13" s="188" customFormat="1" x14ac:dyDescent="0.25">
      <c r="A19" s="196">
        <v>9781414395425</v>
      </c>
      <c r="B19" s="195"/>
      <c r="C19" s="194" t="s">
        <v>627</v>
      </c>
      <c r="D19" s="193" t="s">
        <v>180</v>
      </c>
      <c r="E19" s="175">
        <v>69.989999999999995</v>
      </c>
      <c r="F19" s="193" t="s">
        <v>89</v>
      </c>
      <c r="G19" s="193" t="s">
        <v>87</v>
      </c>
      <c r="H19" s="175" t="s">
        <v>178</v>
      </c>
      <c r="I19" s="192">
        <v>0.52</v>
      </c>
      <c r="J19" s="191">
        <v>42828</v>
      </c>
      <c r="K19" s="191">
        <v>43100</v>
      </c>
      <c r="L19" s="190" t="s">
        <v>91</v>
      </c>
      <c r="M19" s="189"/>
    </row>
    <row r="20" spans="1:13" s="188" customFormat="1" x14ac:dyDescent="0.25">
      <c r="A20" s="196">
        <v>9781414395401</v>
      </c>
      <c r="B20" s="195"/>
      <c r="C20" s="194" t="s">
        <v>626</v>
      </c>
      <c r="D20" s="193" t="s">
        <v>180</v>
      </c>
      <c r="E20" s="175">
        <v>69.989999999999995</v>
      </c>
      <c r="F20" s="193" t="s">
        <v>89</v>
      </c>
      <c r="G20" s="193" t="s">
        <v>87</v>
      </c>
      <c r="H20" s="175" t="s">
        <v>178</v>
      </c>
      <c r="I20" s="192">
        <v>0.52</v>
      </c>
      <c r="J20" s="191">
        <v>42828</v>
      </c>
      <c r="K20" s="191">
        <v>43100</v>
      </c>
      <c r="L20" s="190" t="s">
        <v>91</v>
      </c>
      <c r="M20" s="189"/>
    </row>
    <row r="21" spans="1:13" x14ac:dyDescent="0.25">
      <c r="A21" s="187"/>
      <c r="B21" s="199"/>
      <c r="C21" s="181" t="s">
        <v>92</v>
      </c>
      <c r="D21" s="179"/>
      <c r="E21" s="180"/>
      <c r="F21" s="179"/>
      <c r="G21" s="179"/>
      <c r="H21" s="180"/>
      <c r="I21" s="179"/>
      <c r="J21" s="186"/>
      <c r="K21" s="186"/>
      <c r="L21" s="200"/>
    </row>
    <row r="22" spans="1:13" s="188" customFormat="1" x14ac:dyDescent="0.25">
      <c r="A22" s="196">
        <v>9781589978126</v>
      </c>
      <c r="B22" s="195"/>
      <c r="C22" s="194" t="s">
        <v>625</v>
      </c>
      <c r="D22" s="193" t="s">
        <v>620</v>
      </c>
      <c r="E22" s="175">
        <v>14.99</v>
      </c>
      <c r="F22" s="193" t="s">
        <v>619</v>
      </c>
      <c r="G22" s="193" t="s">
        <v>92</v>
      </c>
      <c r="H22" s="175">
        <v>9.9700000000000006</v>
      </c>
      <c r="I22" s="192">
        <v>0.55000000000000004</v>
      </c>
      <c r="J22" s="191">
        <v>42669</v>
      </c>
      <c r="K22" s="191">
        <v>51501</v>
      </c>
      <c r="L22" s="190" t="s">
        <v>91</v>
      </c>
      <c r="M22" s="189"/>
    </row>
    <row r="23" spans="1:13" s="188" customFormat="1" x14ac:dyDescent="0.25">
      <c r="A23" s="196">
        <v>9781589978379</v>
      </c>
      <c r="B23" s="195"/>
      <c r="C23" s="194" t="s">
        <v>624</v>
      </c>
      <c r="D23" s="193" t="s">
        <v>620</v>
      </c>
      <c r="E23" s="175">
        <v>14.99</v>
      </c>
      <c r="F23" s="193" t="s">
        <v>619</v>
      </c>
      <c r="G23" s="193" t="s">
        <v>92</v>
      </c>
      <c r="H23" s="175">
        <v>9.9700000000000006</v>
      </c>
      <c r="I23" s="192">
        <v>0.55000000000000004</v>
      </c>
      <c r="J23" s="191">
        <v>42669</v>
      </c>
      <c r="K23" s="191">
        <v>51501</v>
      </c>
      <c r="L23" s="190" t="s">
        <v>91</v>
      </c>
      <c r="M23" s="189"/>
    </row>
    <row r="24" spans="1:13" s="188" customFormat="1" x14ac:dyDescent="0.25">
      <c r="A24" s="196">
        <v>9781589978799</v>
      </c>
      <c r="B24" s="195"/>
      <c r="C24" s="194" t="s">
        <v>623</v>
      </c>
      <c r="D24" s="193" t="s">
        <v>620</v>
      </c>
      <c r="E24" s="175">
        <v>14.99</v>
      </c>
      <c r="F24" s="193" t="s">
        <v>619</v>
      </c>
      <c r="G24" s="193" t="s">
        <v>92</v>
      </c>
      <c r="H24" s="175">
        <v>9.9700000000000006</v>
      </c>
      <c r="I24" s="192">
        <v>0.55000000000000004</v>
      </c>
      <c r="J24" s="191">
        <v>42669</v>
      </c>
      <c r="K24" s="191">
        <v>51501</v>
      </c>
      <c r="L24" s="190" t="s">
        <v>91</v>
      </c>
      <c r="M24" s="189"/>
    </row>
    <row r="25" spans="1:13" s="188" customFormat="1" x14ac:dyDescent="0.25">
      <c r="A25" s="196">
        <v>9781589978423</v>
      </c>
      <c r="B25" s="195"/>
      <c r="C25" s="194" t="s">
        <v>622</v>
      </c>
      <c r="D25" s="193" t="s">
        <v>620</v>
      </c>
      <c r="E25" s="175">
        <v>14.99</v>
      </c>
      <c r="F25" s="193" t="s">
        <v>619</v>
      </c>
      <c r="G25" s="193" t="s">
        <v>92</v>
      </c>
      <c r="H25" s="175">
        <v>9.9700000000000006</v>
      </c>
      <c r="I25" s="192">
        <v>0.55000000000000004</v>
      </c>
      <c r="J25" s="191">
        <v>42669</v>
      </c>
      <c r="K25" s="191">
        <v>51501</v>
      </c>
      <c r="L25" s="190" t="s">
        <v>91</v>
      </c>
      <c r="M25" s="189"/>
    </row>
    <row r="26" spans="1:13" s="188" customFormat="1" x14ac:dyDescent="0.25">
      <c r="A26" s="196">
        <v>9781589978430</v>
      </c>
      <c r="B26" s="195"/>
      <c r="C26" s="194" t="s">
        <v>621</v>
      </c>
      <c r="D26" s="193" t="s">
        <v>620</v>
      </c>
      <c r="E26" s="175">
        <v>14.99</v>
      </c>
      <c r="F26" s="193" t="s">
        <v>619</v>
      </c>
      <c r="G26" s="193" t="s">
        <v>92</v>
      </c>
      <c r="H26" s="175">
        <v>9.9700000000000006</v>
      </c>
      <c r="I26" s="192">
        <v>0.55000000000000004</v>
      </c>
      <c r="J26" s="191">
        <v>43009</v>
      </c>
      <c r="K26" s="191">
        <v>51501</v>
      </c>
      <c r="L26" s="190" t="s">
        <v>91</v>
      </c>
      <c r="M26" s="189"/>
    </row>
    <row r="27" spans="1:13" s="188" customFormat="1" x14ac:dyDescent="0.25">
      <c r="A27" s="196">
        <v>9781496409157</v>
      </c>
      <c r="B27" s="195"/>
      <c r="C27" s="194" t="s">
        <v>618</v>
      </c>
      <c r="D27" s="193" t="s">
        <v>181</v>
      </c>
      <c r="E27" s="175">
        <v>16.989999999999998</v>
      </c>
      <c r="F27" s="193" t="s">
        <v>88</v>
      </c>
      <c r="G27" s="193" t="s">
        <v>92</v>
      </c>
      <c r="H27" s="175" t="s">
        <v>177</v>
      </c>
      <c r="I27" s="192">
        <v>0.52</v>
      </c>
      <c r="J27" s="191">
        <v>43023</v>
      </c>
      <c r="K27" s="191">
        <v>43100</v>
      </c>
      <c r="L27" s="190"/>
      <c r="M27" s="189"/>
    </row>
    <row r="28" spans="1:13" x14ac:dyDescent="0.25">
      <c r="A28" s="187"/>
      <c r="B28" s="199"/>
      <c r="C28" s="181" t="s">
        <v>93</v>
      </c>
      <c r="D28" s="179"/>
      <c r="E28" s="180"/>
      <c r="F28" s="179"/>
      <c r="G28" s="179"/>
      <c r="H28" s="198"/>
      <c r="I28" s="179"/>
      <c r="J28" s="186"/>
      <c r="K28" s="186"/>
      <c r="L28" s="197"/>
    </row>
    <row r="29" spans="1:13" s="188" customFormat="1" x14ac:dyDescent="0.25">
      <c r="A29" s="196">
        <v>9781496425607</v>
      </c>
      <c r="B29" s="195"/>
      <c r="C29" s="194" t="s">
        <v>617</v>
      </c>
      <c r="D29" s="193" t="s">
        <v>616</v>
      </c>
      <c r="E29" s="175">
        <v>25.99</v>
      </c>
      <c r="F29" s="193" t="s">
        <v>88</v>
      </c>
      <c r="G29" s="193" t="s">
        <v>93</v>
      </c>
      <c r="H29" s="175" t="s">
        <v>177</v>
      </c>
      <c r="I29" s="192">
        <v>0.52</v>
      </c>
      <c r="J29" s="191">
        <v>42828</v>
      </c>
      <c r="K29" s="191">
        <v>43100</v>
      </c>
      <c r="L29" s="190"/>
      <c r="M29" s="189"/>
    </row>
    <row r="30" spans="1:13" x14ac:dyDescent="0.25">
      <c r="A30" s="187"/>
      <c r="B30" s="179"/>
      <c r="C30" s="181" t="s">
        <v>26</v>
      </c>
      <c r="D30" s="179"/>
      <c r="E30" s="180"/>
      <c r="F30" s="179"/>
      <c r="G30" s="179"/>
      <c r="H30" s="180"/>
      <c r="I30" s="187"/>
      <c r="J30" s="186"/>
      <c r="K30" s="180"/>
      <c r="L30" s="177"/>
    </row>
    <row r="31" spans="1:13" x14ac:dyDescent="0.25">
      <c r="A31" s="185">
        <v>9780842383325</v>
      </c>
      <c r="B31" s="173"/>
      <c r="C31" s="174" t="s">
        <v>94</v>
      </c>
      <c r="D31" s="174"/>
      <c r="E31" s="175">
        <v>0.01</v>
      </c>
      <c r="F31" s="174"/>
      <c r="G31" s="174"/>
      <c r="H31" s="183"/>
      <c r="I31" s="185"/>
      <c r="J31" s="184"/>
      <c r="K31" s="183"/>
      <c r="L31" s="172"/>
    </row>
    <row r="32" spans="1:13" x14ac:dyDescent="0.25">
      <c r="A32" s="185">
        <v>9781496408112</v>
      </c>
      <c r="B32" s="173"/>
      <c r="C32" s="174" t="s">
        <v>182</v>
      </c>
      <c r="D32" s="174"/>
      <c r="E32" s="175">
        <v>0.01</v>
      </c>
      <c r="F32" s="174"/>
      <c r="G32" s="174"/>
      <c r="H32" s="183"/>
      <c r="I32" s="185"/>
      <c r="J32" s="184"/>
      <c r="K32" s="183"/>
      <c r="L32" s="172"/>
    </row>
    <row r="33" spans="1:12" x14ac:dyDescent="0.25">
      <c r="A33" s="182"/>
      <c r="B33" s="178"/>
      <c r="C33" s="181" t="s">
        <v>95</v>
      </c>
      <c r="D33" s="179"/>
      <c r="E33" s="180"/>
      <c r="F33" s="178"/>
      <c r="G33" s="178"/>
      <c r="H33" s="178"/>
      <c r="I33" s="178"/>
      <c r="J33" s="179"/>
      <c r="K33" s="178"/>
      <c r="L33" s="177"/>
    </row>
    <row r="34" spans="1:12" x14ac:dyDescent="0.25">
      <c r="A34" s="176"/>
      <c r="B34" s="173"/>
      <c r="C34" s="173"/>
      <c r="D34" s="174"/>
      <c r="E34" s="175"/>
      <c r="F34" s="173"/>
      <c r="G34" s="173"/>
      <c r="H34" s="173"/>
      <c r="I34" s="173"/>
      <c r="J34" s="174"/>
      <c r="K34" s="173"/>
      <c r="L34" s="172"/>
    </row>
    <row r="35" spans="1:12" x14ac:dyDescent="0.25">
      <c r="A35" s="176"/>
      <c r="B35" s="173"/>
      <c r="C35" s="173"/>
      <c r="D35" s="174"/>
      <c r="E35" s="175"/>
      <c r="F35" s="173"/>
      <c r="G35" s="173"/>
      <c r="H35" s="173"/>
      <c r="I35" s="173"/>
      <c r="J35" s="174"/>
      <c r="K35" s="173"/>
      <c r="L35" s="172"/>
    </row>
    <row r="36" spans="1:12" x14ac:dyDescent="0.25">
      <c r="A36" s="176"/>
      <c r="B36" s="173"/>
      <c r="C36" s="173"/>
      <c r="D36" s="174"/>
      <c r="E36" s="175"/>
      <c r="F36" s="173"/>
      <c r="G36" s="173"/>
      <c r="H36" s="173"/>
      <c r="I36" s="173"/>
      <c r="J36" s="174"/>
      <c r="K36" s="173"/>
      <c r="L36" s="172"/>
    </row>
    <row r="37" spans="1:12" x14ac:dyDescent="0.25">
      <c r="A37" s="176"/>
      <c r="B37" s="173"/>
      <c r="C37" s="173"/>
      <c r="D37" s="174"/>
      <c r="E37" s="175"/>
      <c r="F37" s="173"/>
      <c r="G37" s="173"/>
      <c r="H37" s="173"/>
      <c r="I37" s="173"/>
      <c r="J37" s="174"/>
      <c r="K37" s="173"/>
      <c r="L37" s="172"/>
    </row>
    <row r="38" spans="1:12" x14ac:dyDescent="0.25">
      <c r="A38" s="176"/>
      <c r="B38" s="173"/>
      <c r="C38" s="173"/>
      <c r="D38" s="174"/>
      <c r="E38" s="175"/>
      <c r="F38" s="173"/>
      <c r="G38" s="173"/>
      <c r="H38" s="173"/>
      <c r="I38" s="173"/>
      <c r="J38" s="174"/>
      <c r="K38" s="173"/>
      <c r="L38" s="172"/>
    </row>
    <row r="39" spans="1:12" x14ac:dyDescent="0.25">
      <c r="A39" s="176"/>
      <c r="B39" s="173"/>
      <c r="C39" s="173"/>
      <c r="D39" s="174"/>
      <c r="E39" s="175"/>
      <c r="F39" s="173"/>
      <c r="G39" s="173"/>
      <c r="H39" s="173"/>
      <c r="I39" s="173"/>
      <c r="J39" s="174"/>
      <c r="K39" s="173"/>
      <c r="L39" s="172"/>
    </row>
    <row r="40" spans="1:12" x14ac:dyDescent="0.25">
      <c r="A40" s="176"/>
      <c r="B40" s="173"/>
      <c r="C40" s="173"/>
      <c r="D40" s="174"/>
      <c r="E40" s="175"/>
      <c r="F40" s="173"/>
      <c r="G40" s="173"/>
      <c r="H40" s="173"/>
      <c r="I40" s="173"/>
      <c r="J40" s="174"/>
      <c r="K40" s="173"/>
      <c r="L40" s="172"/>
    </row>
    <row r="41" spans="1:12" x14ac:dyDescent="0.25">
      <c r="A41" s="176"/>
      <c r="B41" s="173"/>
      <c r="C41" s="173"/>
      <c r="D41" s="174"/>
      <c r="E41" s="175"/>
      <c r="F41" s="173"/>
      <c r="G41" s="173"/>
      <c r="H41" s="173"/>
      <c r="I41" s="173"/>
      <c r="J41" s="174"/>
      <c r="K41" s="173"/>
      <c r="L41" s="172"/>
    </row>
    <row r="42" spans="1:12" x14ac:dyDescent="0.25">
      <c r="A42" s="176"/>
      <c r="B42" s="173"/>
      <c r="C42" s="173"/>
      <c r="D42" s="174"/>
      <c r="E42" s="175"/>
      <c r="F42" s="173"/>
      <c r="G42" s="173"/>
      <c r="H42" s="173"/>
      <c r="I42" s="173"/>
      <c r="J42" s="174"/>
      <c r="K42" s="173"/>
      <c r="L42" s="172"/>
    </row>
    <row r="43" spans="1:12" x14ac:dyDescent="0.25">
      <c r="A43" s="176"/>
      <c r="B43" s="173"/>
      <c r="C43" s="173"/>
      <c r="D43" s="174"/>
      <c r="E43" s="175"/>
      <c r="F43" s="173"/>
      <c r="G43" s="173"/>
      <c r="H43" s="173"/>
      <c r="I43" s="173"/>
      <c r="J43" s="174"/>
      <c r="K43" s="173"/>
      <c r="L43" s="172"/>
    </row>
    <row r="44" spans="1:12" x14ac:dyDescent="0.25">
      <c r="A44" s="176"/>
      <c r="B44" s="173"/>
      <c r="C44" s="173"/>
      <c r="D44" s="174"/>
      <c r="E44" s="175"/>
      <c r="F44" s="173"/>
      <c r="G44" s="173"/>
      <c r="H44" s="173"/>
      <c r="I44" s="173"/>
      <c r="J44" s="174"/>
      <c r="K44" s="173"/>
      <c r="L44" s="172"/>
    </row>
    <row r="45" spans="1:12" x14ac:dyDescent="0.25">
      <c r="A45" s="176"/>
      <c r="B45" s="173"/>
      <c r="C45" s="173"/>
      <c r="D45" s="174"/>
      <c r="E45" s="175"/>
      <c r="F45" s="173"/>
      <c r="G45" s="173"/>
      <c r="H45" s="173"/>
      <c r="I45" s="173"/>
      <c r="J45" s="174"/>
      <c r="K45" s="173"/>
      <c r="L45" s="172"/>
    </row>
  </sheetData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7" fitToHeight="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20"/>
  <sheetViews>
    <sheetView zoomScaleNormal="100" zoomScalePageLayoutView="70" workbookViewId="0">
      <selection activeCell="O14" sqref="O14"/>
    </sheetView>
  </sheetViews>
  <sheetFormatPr defaultRowHeight="15" x14ac:dyDescent="0.25"/>
  <cols>
    <col min="1" max="1" width="18.85546875" customWidth="1"/>
    <col min="2" max="2" width="18.85546875" style="6" customWidth="1"/>
    <col min="3" max="3" width="6.7109375" customWidth="1"/>
    <col min="4" max="4" width="14.140625" customWidth="1"/>
    <col min="5" max="5" width="4.140625" customWidth="1"/>
    <col min="6" max="6" width="7.7109375" style="6" bestFit="1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323" t="s">
        <v>545</v>
      </c>
      <c r="E1" s="333"/>
      <c r="F1" s="333"/>
      <c r="G1" s="333"/>
      <c r="H1" s="333"/>
      <c r="I1" s="334"/>
    </row>
    <row r="2" spans="3:9" ht="21.6" customHeight="1" x14ac:dyDescent="0.25">
      <c r="D2" s="344" t="s">
        <v>67</v>
      </c>
      <c r="E2" s="345"/>
      <c r="F2" s="345"/>
      <c r="G2" s="345"/>
      <c r="H2" s="345"/>
      <c r="I2" s="346"/>
    </row>
    <row r="3" spans="3:9" x14ac:dyDescent="0.25">
      <c r="D3" s="344"/>
      <c r="E3" s="345"/>
      <c r="F3" s="345"/>
      <c r="G3" s="345"/>
      <c r="H3" s="345"/>
      <c r="I3" s="346"/>
    </row>
    <row r="4" spans="3:9" ht="15.75" thickBot="1" x14ac:dyDescent="0.3">
      <c r="D4" s="347"/>
      <c r="E4" s="348"/>
      <c r="F4" s="348"/>
      <c r="G4" s="348"/>
      <c r="H4" s="348"/>
      <c r="I4" s="349"/>
    </row>
    <row r="17" spans="1:9" x14ac:dyDescent="0.25">
      <c r="A17" s="341" t="s">
        <v>0</v>
      </c>
      <c r="B17" s="342"/>
      <c r="C17" s="342"/>
      <c r="D17" s="342"/>
      <c r="E17" s="342"/>
      <c r="F17" s="342"/>
      <c r="G17" s="342"/>
      <c r="H17" s="342"/>
      <c r="I17" s="343"/>
    </row>
    <row r="18" spans="1:9" ht="27" customHeight="1" x14ac:dyDescent="0.25">
      <c r="A18" s="23" t="s">
        <v>1</v>
      </c>
      <c r="B18" s="23" t="s">
        <v>2</v>
      </c>
      <c r="C18" s="23" t="s">
        <v>3</v>
      </c>
      <c r="D18" s="24" t="s">
        <v>4</v>
      </c>
      <c r="E18" s="23" t="s">
        <v>5</v>
      </c>
      <c r="F18" s="23" t="s">
        <v>6</v>
      </c>
      <c r="G18" s="23" t="s">
        <v>11</v>
      </c>
      <c r="H18" s="23" t="s">
        <v>7</v>
      </c>
      <c r="I18" s="23" t="s">
        <v>8</v>
      </c>
    </row>
    <row r="19" spans="1:9" ht="36" x14ac:dyDescent="0.25">
      <c r="A19" s="48" t="s">
        <v>546</v>
      </c>
      <c r="B19" s="48" t="s">
        <v>547</v>
      </c>
      <c r="C19" s="49" t="s">
        <v>14</v>
      </c>
      <c r="D19" s="31">
        <v>9780824956851</v>
      </c>
      <c r="E19" s="32"/>
      <c r="F19" s="33">
        <v>6.99</v>
      </c>
      <c r="G19" s="32"/>
      <c r="H19" s="32"/>
      <c r="I19" s="32"/>
    </row>
    <row r="20" spans="1:9" ht="36" x14ac:dyDescent="0.25">
      <c r="A20" s="50" t="s">
        <v>548</v>
      </c>
      <c r="B20" s="50" t="s">
        <v>547</v>
      </c>
      <c r="C20" s="51" t="s">
        <v>14</v>
      </c>
      <c r="D20" s="34">
        <v>9780824956844</v>
      </c>
      <c r="E20" s="35"/>
      <c r="F20" s="36">
        <v>6.99</v>
      </c>
      <c r="G20" s="35"/>
      <c r="H20" s="35"/>
      <c r="I20" s="35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zoomScaleNormal="100" zoomScalePageLayoutView="70" workbookViewId="0">
      <selection activeCell="J29" sqref="J29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140625" customWidth="1"/>
    <col min="4" max="4" width="14.140625" customWidth="1"/>
    <col min="5" max="5" width="4.140625" customWidth="1"/>
    <col min="6" max="6" width="7.7109375" style="6" bestFit="1" customWidth="1"/>
    <col min="7" max="7" width="7.42578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323" t="s">
        <v>270</v>
      </c>
      <c r="E1" s="333"/>
      <c r="F1" s="333"/>
      <c r="G1" s="333"/>
      <c r="H1" s="333"/>
      <c r="I1" s="334"/>
    </row>
    <row r="2" spans="3:9" ht="15" customHeight="1" x14ac:dyDescent="0.25">
      <c r="D2" s="344" t="s">
        <v>16</v>
      </c>
      <c r="E2" s="345"/>
      <c r="F2" s="345"/>
      <c r="G2" s="345"/>
      <c r="H2" s="345"/>
      <c r="I2" s="346"/>
    </row>
    <row r="3" spans="3:9" x14ac:dyDescent="0.25">
      <c r="D3" s="344"/>
      <c r="E3" s="345"/>
      <c r="F3" s="345"/>
      <c r="G3" s="345"/>
      <c r="H3" s="345"/>
      <c r="I3" s="346"/>
    </row>
    <row r="4" spans="3:9" ht="15.75" thickBot="1" x14ac:dyDescent="0.3">
      <c r="D4" s="347"/>
      <c r="E4" s="348"/>
      <c r="F4" s="348"/>
      <c r="G4" s="348"/>
      <c r="H4" s="348"/>
      <c r="I4" s="349"/>
    </row>
    <row r="17" spans="1:15" x14ac:dyDescent="0.25">
      <c r="A17" s="350" t="s">
        <v>0</v>
      </c>
      <c r="B17" s="351"/>
      <c r="C17" s="351"/>
      <c r="D17" s="351"/>
      <c r="E17" s="351"/>
      <c r="F17" s="351"/>
      <c r="G17" s="351"/>
      <c r="H17" s="351"/>
      <c r="I17" s="352"/>
    </row>
    <row r="18" spans="1:15" ht="27" customHeight="1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ht="36" x14ac:dyDescent="0.25">
      <c r="A19" s="58" t="s">
        <v>271</v>
      </c>
      <c r="B19" s="69" t="s">
        <v>272</v>
      </c>
      <c r="C19" s="59" t="s">
        <v>237</v>
      </c>
      <c r="D19" s="60">
        <v>9780764219757</v>
      </c>
      <c r="E19" s="69"/>
      <c r="F19" s="62">
        <v>15.99</v>
      </c>
      <c r="G19" s="62">
        <v>7.99</v>
      </c>
      <c r="H19" s="69"/>
      <c r="I19" s="69"/>
    </row>
    <row r="20" spans="1:15" ht="22.9" customHeight="1" x14ac:dyDescent="0.25">
      <c r="A20" s="63" t="s">
        <v>273</v>
      </c>
      <c r="B20" s="66"/>
      <c r="C20" s="64" t="s">
        <v>248</v>
      </c>
      <c r="D20" s="65">
        <v>9780801075469</v>
      </c>
      <c r="E20" s="66"/>
      <c r="F20" s="67">
        <v>39.99</v>
      </c>
      <c r="G20" s="66"/>
      <c r="H20" s="66"/>
      <c r="I20" s="66"/>
    </row>
    <row r="21" spans="1:15" ht="36" x14ac:dyDescent="0.25">
      <c r="A21" s="58" t="s">
        <v>274</v>
      </c>
      <c r="B21" s="69" t="s">
        <v>272</v>
      </c>
      <c r="C21" s="59" t="s">
        <v>237</v>
      </c>
      <c r="D21" s="60">
        <v>9780764219764</v>
      </c>
      <c r="E21" s="69"/>
      <c r="F21" s="62">
        <v>15.99</v>
      </c>
      <c r="G21" s="62">
        <v>7.99</v>
      </c>
      <c r="H21" s="69"/>
      <c r="I21" s="69"/>
    </row>
    <row r="22" spans="1:15" ht="38.25" x14ac:dyDescent="0.25">
      <c r="A22" s="63" t="s">
        <v>275</v>
      </c>
      <c r="B22" s="66"/>
      <c r="C22" s="64" t="s">
        <v>251</v>
      </c>
      <c r="D22" s="65">
        <v>9780801008764</v>
      </c>
      <c r="E22" s="66"/>
      <c r="F22" s="67">
        <v>29.99</v>
      </c>
      <c r="G22" s="66"/>
      <c r="H22" s="66"/>
      <c r="I22" s="66"/>
      <c r="O22" s="5"/>
    </row>
    <row r="23" spans="1:15" ht="23.25" customHeight="1" x14ac:dyDescent="0.25">
      <c r="A23" s="58" t="s">
        <v>276</v>
      </c>
      <c r="B23" s="69" t="s">
        <v>277</v>
      </c>
      <c r="C23" s="59" t="s">
        <v>237</v>
      </c>
      <c r="D23" s="60">
        <v>9780764219740</v>
      </c>
      <c r="E23" s="69"/>
      <c r="F23" s="62">
        <v>15.99</v>
      </c>
      <c r="G23" s="62">
        <v>7.99</v>
      </c>
      <c r="H23" s="69"/>
      <c r="I23" s="69"/>
    </row>
    <row r="24" spans="1:15" ht="25.5" x14ac:dyDescent="0.25">
      <c r="A24" s="63" t="s">
        <v>278</v>
      </c>
      <c r="B24" s="63" t="s">
        <v>279</v>
      </c>
      <c r="C24" s="64" t="s">
        <v>237</v>
      </c>
      <c r="D24" s="65">
        <v>9780764230288</v>
      </c>
      <c r="E24" s="66"/>
      <c r="F24" s="67">
        <v>14.99</v>
      </c>
      <c r="G24" s="66"/>
      <c r="H24" s="66"/>
      <c r="I24" s="66"/>
    </row>
    <row r="25" spans="1:15" ht="25.5" x14ac:dyDescent="0.25">
      <c r="A25" s="58" t="s">
        <v>280</v>
      </c>
      <c r="B25" s="58" t="s">
        <v>281</v>
      </c>
      <c r="C25" s="59" t="s">
        <v>237</v>
      </c>
      <c r="D25" s="60">
        <v>9780800797881</v>
      </c>
      <c r="E25" s="61"/>
      <c r="F25" s="62">
        <v>14.99</v>
      </c>
      <c r="G25" s="61"/>
      <c r="H25" s="61"/>
      <c r="I25" s="61"/>
    </row>
    <row r="26" spans="1:15" ht="25.5" x14ac:dyDescent="0.25">
      <c r="A26" s="63" t="s">
        <v>282</v>
      </c>
      <c r="B26" s="63" t="s">
        <v>283</v>
      </c>
      <c r="C26" s="64" t="s">
        <v>237</v>
      </c>
      <c r="D26" s="65">
        <v>9780801075148</v>
      </c>
      <c r="E26" s="66"/>
      <c r="F26" s="67">
        <v>15.99</v>
      </c>
      <c r="G26" s="66"/>
      <c r="H26" s="66"/>
      <c r="I26" s="66"/>
    </row>
    <row r="27" spans="1:15" ht="25.5" x14ac:dyDescent="0.25">
      <c r="A27" s="58" t="s">
        <v>284</v>
      </c>
      <c r="B27" s="58" t="s">
        <v>285</v>
      </c>
      <c r="C27" s="59" t="s">
        <v>251</v>
      </c>
      <c r="D27" s="60">
        <v>9780764230189</v>
      </c>
      <c r="E27" s="61"/>
      <c r="F27" s="62">
        <v>19.989999999999998</v>
      </c>
      <c r="G27" s="62">
        <v>9.99</v>
      </c>
      <c r="H27" s="61"/>
      <c r="I27" s="61"/>
    </row>
    <row r="28" spans="1:15" x14ac:dyDescent="0.25">
      <c r="A28" s="63" t="s">
        <v>286</v>
      </c>
      <c r="B28" s="63" t="s">
        <v>287</v>
      </c>
      <c r="C28" s="64" t="s">
        <v>237</v>
      </c>
      <c r="D28" s="65">
        <v>9780800722890</v>
      </c>
      <c r="E28" s="66"/>
      <c r="F28" s="67">
        <v>15.99</v>
      </c>
      <c r="G28" s="66"/>
      <c r="H28" s="66"/>
      <c r="I28" s="66"/>
    </row>
    <row r="29" spans="1:15" ht="38.25" x14ac:dyDescent="0.25">
      <c r="A29" s="58" t="s">
        <v>288</v>
      </c>
      <c r="B29" s="61"/>
      <c r="C29" s="59" t="s">
        <v>248</v>
      </c>
      <c r="D29" s="60">
        <v>9780801019234</v>
      </c>
      <c r="E29" s="61"/>
      <c r="F29" s="62">
        <v>39.99</v>
      </c>
      <c r="G29" s="61"/>
      <c r="H29" s="61"/>
      <c r="I29" s="61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Normal="100" workbookViewId="0">
      <selection activeCell="M3" sqref="M3"/>
    </sheetView>
  </sheetViews>
  <sheetFormatPr defaultRowHeight="15" x14ac:dyDescent="0.25"/>
  <cols>
    <col min="1" max="1" width="24.42578125" customWidth="1"/>
    <col min="2" max="2" width="13.140625" style="6" customWidth="1"/>
    <col min="3" max="3" width="6.85546875" customWidth="1"/>
    <col min="4" max="4" width="14.140625" customWidth="1"/>
    <col min="5" max="5" width="4.140625" customWidth="1"/>
    <col min="6" max="6" width="7.7109375" style="6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323" t="s">
        <v>293</v>
      </c>
      <c r="E1" s="333"/>
      <c r="F1" s="333"/>
      <c r="G1" s="333"/>
      <c r="H1" s="333"/>
      <c r="I1" s="334"/>
    </row>
    <row r="2" spans="3:9" ht="15" customHeight="1" x14ac:dyDescent="0.25">
      <c r="D2" s="344" t="s">
        <v>61</v>
      </c>
      <c r="E2" s="345"/>
      <c r="F2" s="345"/>
      <c r="G2" s="345"/>
      <c r="H2" s="345"/>
      <c r="I2" s="346"/>
    </row>
    <row r="3" spans="3:9" x14ac:dyDescent="0.25">
      <c r="D3" s="344"/>
      <c r="E3" s="345"/>
      <c r="F3" s="345"/>
      <c r="G3" s="345"/>
      <c r="H3" s="345"/>
      <c r="I3" s="346"/>
    </row>
    <row r="4" spans="3:9" ht="15.75" thickBot="1" x14ac:dyDescent="0.3">
      <c r="D4" s="347"/>
      <c r="E4" s="348"/>
      <c r="F4" s="348"/>
      <c r="G4" s="348"/>
      <c r="H4" s="348"/>
      <c r="I4" s="349"/>
    </row>
    <row r="17" spans="1:15" x14ac:dyDescent="0.25">
      <c r="A17" s="350" t="s">
        <v>0</v>
      </c>
      <c r="B17" s="351"/>
      <c r="C17" s="351"/>
      <c r="D17" s="351"/>
      <c r="E17" s="351"/>
      <c r="F17" s="351"/>
      <c r="G17" s="351"/>
      <c r="H17" s="351"/>
      <c r="I17" s="352"/>
    </row>
    <row r="18" spans="1:15" s="16" customFormat="1" ht="25.5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ht="25.5" x14ac:dyDescent="0.25">
      <c r="A19" s="58" t="s">
        <v>289</v>
      </c>
      <c r="B19" s="58" t="s">
        <v>290</v>
      </c>
      <c r="C19" s="59" t="s">
        <v>237</v>
      </c>
      <c r="D19" s="60">
        <v>9781683223191</v>
      </c>
      <c r="E19" s="61"/>
      <c r="F19" s="62">
        <v>12.99</v>
      </c>
      <c r="G19" s="61"/>
      <c r="H19" s="61"/>
      <c r="I19" s="61"/>
    </row>
    <row r="20" spans="1:15" x14ac:dyDescent="0.25">
      <c r="A20" s="63" t="s">
        <v>291</v>
      </c>
      <c r="B20" s="63" t="s">
        <v>292</v>
      </c>
      <c r="C20" s="64" t="s">
        <v>237</v>
      </c>
      <c r="D20" s="65">
        <v>9781683224778</v>
      </c>
      <c r="E20" s="66"/>
      <c r="F20" s="67">
        <v>14.99</v>
      </c>
      <c r="G20" s="66"/>
      <c r="H20" s="66"/>
      <c r="I20" s="66"/>
    </row>
    <row r="21" spans="1:15" x14ac:dyDescent="0.25">
      <c r="O21" s="5"/>
    </row>
    <row r="22" spans="1:15" ht="21" customHeight="1" x14ac:dyDescent="0.25"/>
    <row r="23" spans="1:15" ht="21" customHeight="1" x14ac:dyDescent="0.25"/>
    <row r="25" spans="1:15" ht="21" customHeight="1" x14ac:dyDescent="0.25"/>
    <row r="26" spans="1:15" ht="21" customHeight="1" x14ac:dyDescent="0.25"/>
    <row r="27" spans="1:15" ht="21" customHeight="1" x14ac:dyDescent="0.25"/>
    <row r="28" spans="1:15" ht="21" customHeight="1" x14ac:dyDescent="0.25"/>
    <row r="29" spans="1:15" ht="21" customHeight="1" x14ac:dyDescent="0.25"/>
    <row r="30" spans="1:15" ht="21" customHeight="1" x14ac:dyDescent="0.25"/>
    <row r="31" spans="1:15" ht="21" customHeight="1" x14ac:dyDescent="0.25"/>
    <row r="32" spans="1:15" ht="21" customHeight="1" x14ac:dyDescent="0.25"/>
    <row r="33" ht="21" customHeight="1" x14ac:dyDescent="0.25"/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6"/>
  <sheetViews>
    <sheetView zoomScaleNormal="100" zoomScalePageLayoutView="115" workbookViewId="0">
      <selection activeCell="F39" sqref="F39"/>
    </sheetView>
  </sheetViews>
  <sheetFormatPr defaultRowHeight="15" x14ac:dyDescent="0.25"/>
  <cols>
    <col min="1" max="1" width="28.42578125" customWidth="1"/>
    <col min="2" max="2" width="14.140625" style="6" customWidth="1"/>
    <col min="3" max="3" width="8" customWidth="1"/>
    <col min="4" max="4" width="14.140625" customWidth="1"/>
    <col min="5" max="5" width="5.5703125" customWidth="1"/>
    <col min="6" max="6" width="7.7109375" style="6" bestFit="1" customWidth="1"/>
    <col min="7" max="7" width="7" style="6" customWidth="1"/>
    <col min="8" max="8" width="9.140625" style="6"/>
    <col min="9" max="9" width="8" customWidth="1"/>
  </cols>
  <sheetData>
    <row r="1" spans="1:9" ht="61.5" customHeight="1" x14ac:dyDescent="0.35">
      <c r="A1" s="353"/>
      <c r="B1" s="353"/>
      <c r="C1" s="353"/>
      <c r="D1" s="323" t="s">
        <v>294</v>
      </c>
      <c r="E1" s="333"/>
      <c r="F1" s="333"/>
      <c r="G1" s="333"/>
      <c r="H1" s="333"/>
      <c r="I1" s="334"/>
    </row>
    <row r="2" spans="1:9" ht="15" customHeight="1" x14ac:dyDescent="0.25">
      <c r="D2" s="335" t="s">
        <v>18</v>
      </c>
      <c r="E2" s="336"/>
      <c r="F2" s="336"/>
      <c r="G2" s="336"/>
      <c r="H2" s="336"/>
      <c r="I2" s="337"/>
    </row>
    <row r="3" spans="1:9" x14ac:dyDescent="0.25">
      <c r="D3" s="335"/>
      <c r="E3" s="336"/>
      <c r="F3" s="336"/>
      <c r="G3" s="336"/>
      <c r="H3" s="336"/>
      <c r="I3" s="337"/>
    </row>
    <row r="4" spans="1:9" ht="15.75" thickBot="1" x14ac:dyDescent="0.3">
      <c r="D4" s="338"/>
      <c r="E4" s="339"/>
      <c r="F4" s="339"/>
      <c r="G4" s="339"/>
      <c r="H4" s="339"/>
      <c r="I4" s="340"/>
    </row>
    <row r="17" spans="1:15" x14ac:dyDescent="0.25">
      <c r="A17" s="341" t="s">
        <v>0</v>
      </c>
      <c r="B17" s="342"/>
      <c r="C17" s="342"/>
      <c r="D17" s="342"/>
      <c r="E17" s="342"/>
      <c r="F17" s="342"/>
      <c r="G17" s="342"/>
      <c r="H17" s="342"/>
      <c r="I17" s="343"/>
    </row>
    <row r="18" spans="1:15" ht="25.5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x14ac:dyDescent="0.25">
      <c r="A19" s="58" t="s">
        <v>295</v>
      </c>
      <c r="B19" s="61"/>
      <c r="C19" s="59" t="s">
        <v>248</v>
      </c>
      <c r="D19" s="60">
        <v>9781424555697</v>
      </c>
      <c r="E19" s="61"/>
      <c r="F19" s="62">
        <v>49.99</v>
      </c>
      <c r="G19" s="61"/>
      <c r="H19" s="61"/>
      <c r="I19" s="61"/>
    </row>
    <row r="20" spans="1:15" x14ac:dyDescent="0.25">
      <c r="A20" s="63" t="s">
        <v>296</v>
      </c>
      <c r="B20" s="63" t="s">
        <v>297</v>
      </c>
      <c r="C20" s="64" t="s">
        <v>248</v>
      </c>
      <c r="D20" s="65">
        <v>9781424555529</v>
      </c>
      <c r="E20" s="66"/>
      <c r="F20" s="67">
        <v>16.989999999999998</v>
      </c>
      <c r="G20" s="66"/>
      <c r="H20" s="66"/>
      <c r="I20" s="66"/>
    </row>
    <row r="21" spans="1:15" ht="16.5" customHeight="1" x14ac:dyDescent="0.25">
      <c r="A21" s="58" t="s">
        <v>298</v>
      </c>
      <c r="B21" s="58" t="s">
        <v>299</v>
      </c>
      <c r="C21" s="59" t="s">
        <v>248</v>
      </c>
      <c r="D21" s="60">
        <v>9781424555383</v>
      </c>
      <c r="E21" s="61"/>
      <c r="F21" s="62">
        <v>19.989999999999998</v>
      </c>
      <c r="G21" s="61"/>
      <c r="H21" s="61"/>
      <c r="I21" s="61"/>
    </row>
    <row r="22" spans="1:15" x14ac:dyDescent="0.25">
      <c r="A22" s="63" t="s">
        <v>300</v>
      </c>
      <c r="B22" s="63" t="s">
        <v>301</v>
      </c>
      <c r="C22" s="64" t="s">
        <v>251</v>
      </c>
      <c r="D22" s="65">
        <v>9781424555659</v>
      </c>
      <c r="E22" s="66"/>
      <c r="F22" s="67">
        <v>14.99</v>
      </c>
      <c r="G22" s="66"/>
      <c r="H22" s="66"/>
      <c r="I22" s="66"/>
      <c r="O22" s="5"/>
    </row>
    <row r="23" spans="1:15" x14ac:dyDescent="0.25">
      <c r="A23" s="58" t="s">
        <v>302</v>
      </c>
      <c r="B23" s="61"/>
      <c r="C23" s="59" t="s">
        <v>248</v>
      </c>
      <c r="D23" s="60">
        <v>9781424555307</v>
      </c>
      <c r="E23" s="61"/>
      <c r="F23" s="62">
        <v>49.99</v>
      </c>
      <c r="G23" s="61"/>
      <c r="H23" s="61"/>
      <c r="I23" s="61"/>
    </row>
    <row r="24" spans="1:15" x14ac:dyDescent="0.25">
      <c r="A24" s="63" t="s">
        <v>303</v>
      </c>
      <c r="B24" s="66"/>
      <c r="C24" s="64" t="s">
        <v>248</v>
      </c>
      <c r="D24" s="65">
        <v>9781424555321</v>
      </c>
      <c r="E24" s="66"/>
      <c r="F24" s="67">
        <v>49.99</v>
      </c>
      <c r="G24" s="66"/>
      <c r="H24" s="66"/>
      <c r="I24" s="66"/>
    </row>
    <row r="25" spans="1:15" x14ac:dyDescent="0.25">
      <c r="A25" s="58" t="s">
        <v>304</v>
      </c>
      <c r="B25" s="58" t="s">
        <v>305</v>
      </c>
      <c r="C25" s="59" t="s">
        <v>251</v>
      </c>
      <c r="D25" s="60">
        <v>9781424555239</v>
      </c>
      <c r="E25" s="61"/>
      <c r="F25" s="62">
        <v>14.99</v>
      </c>
      <c r="G25" s="61"/>
      <c r="H25" s="61"/>
      <c r="I25" s="61"/>
    </row>
    <row r="26" spans="1:15" x14ac:dyDescent="0.25">
      <c r="A26" s="63" t="s">
        <v>306</v>
      </c>
      <c r="B26" s="63" t="s">
        <v>307</v>
      </c>
      <c r="C26" s="64" t="s">
        <v>251</v>
      </c>
      <c r="D26" s="65">
        <v>9781424554089</v>
      </c>
      <c r="E26" s="66"/>
      <c r="F26" s="67">
        <v>14.99</v>
      </c>
      <c r="G26" s="66"/>
      <c r="H26" s="66"/>
      <c r="I26" s="66"/>
    </row>
    <row r="27" spans="1:15" x14ac:dyDescent="0.25">
      <c r="A27" s="58" t="s">
        <v>308</v>
      </c>
      <c r="B27" s="61"/>
      <c r="C27" s="59" t="s">
        <v>248</v>
      </c>
      <c r="D27" s="60">
        <v>9781424555314</v>
      </c>
      <c r="E27" s="61"/>
      <c r="F27" s="62">
        <v>49.99</v>
      </c>
      <c r="G27" s="61"/>
      <c r="H27" s="61"/>
      <c r="I27" s="61"/>
    </row>
    <row r="28" spans="1:15" x14ac:dyDescent="0.25">
      <c r="A28" s="63" t="s">
        <v>309</v>
      </c>
      <c r="B28" s="66"/>
      <c r="C28" s="64" t="s">
        <v>251</v>
      </c>
      <c r="D28" s="65">
        <v>9781424555642</v>
      </c>
      <c r="E28" s="66"/>
      <c r="F28" s="67">
        <v>29.99</v>
      </c>
      <c r="G28" s="66"/>
      <c r="H28" s="66"/>
      <c r="I28" s="66"/>
    </row>
    <row r="29" spans="1:15" x14ac:dyDescent="0.25">
      <c r="A29" s="58" t="s">
        <v>310</v>
      </c>
      <c r="B29" s="61"/>
      <c r="C29" s="59" t="s">
        <v>251</v>
      </c>
      <c r="D29" s="60">
        <v>9781424555857</v>
      </c>
      <c r="E29" s="61"/>
      <c r="F29" s="62">
        <v>29.99</v>
      </c>
      <c r="G29" s="61"/>
      <c r="H29" s="61"/>
      <c r="I29" s="61"/>
    </row>
    <row r="30" spans="1:15" x14ac:dyDescent="0.25">
      <c r="A30" s="63" t="s">
        <v>311</v>
      </c>
      <c r="B30" s="63" t="s">
        <v>312</v>
      </c>
      <c r="C30" s="64" t="s">
        <v>251</v>
      </c>
      <c r="D30" s="65">
        <v>9781424555277</v>
      </c>
      <c r="E30" s="66"/>
      <c r="F30" s="67">
        <v>14.99</v>
      </c>
      <c r="G30" s="66"/>
      <c r="H30" s="66"/>
      <c r="I30" s="66"/>
    </row>
    <row r="31" spans="1:15" x14ac:dyDescent="0.25">
      <c r="A31" s="58" t="s">
        <v>313</v>
      </c>
      <c r="B31" s="58" t="s">
        <v>314</v>
      </c>
      <c r="C31" s="59" t="s">
        <v>237</v>
      </c>
      <c r="D31" s="60">
        <v>9781424555628</v>
      </c>
      <c r="E31" s="61"/>
      <c r="F31" s="62">
        <v>14.99</v>
      </c>
      <c r="G31" s="61"/>
      <c r="H31" s="61"/>
      <c r="I31" s="61"/>
    </row>
    <row r="32" spans="1:15" x14ac:dyDescent="0.25">
      <c r="A32" s="63" t="s">
        <v>315</v>
      </c>
      <c r="B32" s="63" t="s">
        <v>316</v>
      </c>
      <c r="C32" s="64" t="s">
        <v>237</v>
      </c>
      <c r="D32" s="65">
        <v>9781424555703</v>
      </c>
      <c r="E32" s="66"/>
      <c r="F32" s="67">
        <v>16.989999999999998</v>
      </c>
      <c r="G32" s="66"/>
      <c r="H32" s="66"/>
      <c r="I32" s="66"/>
    </row>
    <row r="33" spans="1:9" x14ac:dyDescent="0.25">
      <c r="A33" s="58" t="s">
        <v>317</v>
      </c>
      <c r="B33" s="61"/>
      <c r="C33" s="59" t="s">
        <v>251</v>
      </c>
      <c r="D33" s="60">
        <v>9781424555864</v>
      </c>
      <c r="E33" s="61"/>
      <c r="F33" s="62">
        <v>29.99</v>
      </c>
      <c r="G33" s="61"/>
      <c r="H33" s="61"/>
      <c r="I33" s="61"/>
    </row>
    <row r="34" spans="1:9" x14ac:dyDescent="0.25">
      <c r="A34" s="63" t="s">
        <v>318</v>
      </c>
      <c r="B34" s="63" t="s">
        <v>319</v>
      </c>
      <c r="C34" s="64" t="s">
        <v>251</v>
      </c>
      <c r="D34" s="65">
        <v>9781424555673</v>
      </c>
      <c r="E34" s="66"/>
      <c r="F34" s="67">
        <v>14.99</v>
      </c>
      <c r="G34" s="66"/>
      <c r="H34" s="66"/>
      <c r="I34" s="66"/>
    </row>
    <row r="35" spans="1:9" x14ac:dyDescent="0.25">
      <c r="A35" s="58" t="s">
        <v>320</v>
      </c>
      <c r="B35" s="58" t="s">
        <v>321</v>
      </c>
      <c r="C35" s="59" t="s">
        <v>237</v>
      </c>
      <c r="D35" s="60">
        <v>9781424553983</v>
      </c>
      <c r="E35" s="61"/>
      <c r="F35" s="62">
        <v>14.99</v>
      </c>
      <c r="G35" s="61"/>
      <c r="H35" s="61"/>
      <c r="I35" s="61"/>
    </row>
    <row r="36" spans="1:9" x14ac:dyDescent="0.25">
      <c r="A36" s="63" t="s">
        <v>322</v>
      </c>
      <c r="B36" s="66"/>
      <c r="C36" s="64" t="s">
        <v>248</v>
      </c>
      <c r="D36" s="65">
        <v>9781424555291</v>
      </c>
      <c r="E36" s="66"/>
      <c r="F36" s="67">
        <v>49.99</v>
      </c>
      <c r="G36" s="66"/>
      <c r="H36" s="66"/>
      <c r="I36" s="66"/>
    </row>
  </sheetData>
  <mergeCells count="4">
    <mergeCell ref="A1:C1"/>
    <mergeCell ref="D1:I1"/>
    <mergeCell ref="D2:I4"/>
    <mergeCell ref="A17:I17"/>
  </mergeCells>
  <printOptions horizontalCentered="1"/>
  <pageMargins left="0.7" right="0.61071428571428577" top="0.49" bottom="0.43" header="0.3" footer="0.3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2302-54DA-478A-A23F-D5C3BB5C6F5F}">
  <dimension ref="A1:N45"/>
  <sheetViews>
    <sheetView zoomScaleNormal="100" workbookViewId="0">
      <selection activeCell="M29" sqref="M29"/>
    </sheetView>
  </sheetViews>
  <sheetFormatPr defaultRowHeight="15" x14ac:dyDescent="0.25"/>
  <cols>
    <col min="1" max="1" width="21.85546875" style="89" customWidth="1"/>
    <col min="2" max="2" width="17.7109375" style="91" customWidth="1"/>
    <col min="3" max="3" width="6.7109375" style="89" customWidth="1"/>
    <col min="4" max="4" width="15.7109375" style="89" customWidth="1"/>
    <col min="5" max="5" width="7.28515625" style="89" customWidth="1"/>
    <col min="6" max="6" width="9.28515625" style="91" customWidth="1"/>
    <col min="7" max="7" width="8" style="91" bestFit="1" customWidth="1"/>
    <col min="8" max="8" width="6.85546875" style="90" customWidth="1"/>
    <col min="9" max="9" width="8.42578125" style="89" bestFit="1" customWidth="1"/>
    <col min="10" max="10" width="21.85546875" style="89" customWidth="1"/>
    <col min="11" max="11" width="9.140625" style="89"/>
    <col min="12" max="12" width="7" style="89" customWidth="1"/>
    <col min="13" max="13" width="15" style="89" customWidth="1"/>
    <col min="14" max="14" width="6.5703125" style="89" customWidth="1"/>
    <col min="15" max="15" width="10.5703125" style="89" customWidth="1"/>
    <col min="16" max="16384" width="9.140625" style="89"/>
  </cols>
  <sheetData>
    <row r="1" spans="3:9" ht="72.75" customHeight="1" x14ac:dyDescent="0.35">
      <c r="C1" s="101"/>
      <c r="D1" s="323" t="s">
        <v>562</v>
      </c>
      <c r="E1" s="333"/>
      <c r="F1" s="333"/>
      <c r="G1" s="333"/>
      <c r="H1" s="333"/>
      <c r="I1" s="334"/>
    </row>
    <row r="2" spans="3:9" x14ac:dyDescent="0.25">
      <c r="D2" s="356" t="s">
        <v>39</v>
      </c>
      <c r="E2" s="357"/>
      <c r="F2" s="357"/>
      <c r="G2" s="357"/>
      <c r="H2" s="357"/>
      <c r="I2" s="358"/>
    </row>
    <row r="3" spans="3:9" x14ac:dyDescent="0.25">
      <c r="D3" s="356"/>
      <c r="E3" s="357"/>
      <c r="F3" s="357"/>
      <c r="G3" s="357"/>
      <c r="H3" s="357"/>
      <c r="I3" s="358"/>
    </row>
    <row r="4" spans="3:9" ht="21" customHeight="1" x14ac:dyDescent="0.25">
      <c r="D4" s="356"/>
      <c r="E4" s="357"/>
      <c r="F4" s="357"/>
      <c r="G4" s="357"/>
      <c r="H4" s="357"/>
      <c r="I4" s="358"/>
    </row>
    <row r="5" spans="3:9" ht="15.75" thickBot="1" x14ac:dyDescent="0.3">
      <c r="D5" s="359"/>
      <c r="E5" s="360"/>
      <c r="F5" s="360"/>
      <c r="G5" s="360"/>
      <c r="H5" s="360"/>
      <c r="I5" s="361"/>
    </row>
    <row r="17" spans="1:14" x14ac:dyDescent="0.25">
      <c r="A17" s="362" t="s">
        <v>0</v>
      </c>
      <c r="B17" s="363"/>
      <c r="C17" s="363"/>
      <c r="D17" s="363"/>
      <c r="E17" s="363"/>
      <c r="F17" s="363"/>
      <c r="G17" s="363"/>
      <c r="H17" s="363"/>
      <c r="I17" s="363"/>
    </row>
    <row r="18" spans="1:14" ht="27" customHeight="1" x14ac:dyDescent="0.25">
      <c r="A18" s="13" t="s">
        <v>184</v>
      </c>
      <c r="B18" s="13" t="s">
        <v>185</v>
      </c>
      <c r="C18" s="14" t="s">
        <v>10</v>
      </c>
      <c r="D18" s="13" t="s">
        <v>186</v>
      </c>
      <c r="E18" s="13" t="s">
        <v>187</v>
      </c>
      <c r="F18" s="13" t="s">
        <v>188</v>
      </c>
      <c r="G18" s="13" t="s">
        <v>189</v>
      </c>
      <c r="H18" s="103" t="s">
        <v>190</v>
      </c>
      <c r="I18" s="102" t="s">
        <v>229</v>
      </c>
    </row>
    <row r="19" spans="1:14" ht="15.75" x14ac:dyDescent="0.25">
      <c r="A19" s="364" t="s">
        <v>230</v>
      </c>
      <c r="B19" s="364"/>
      <c r="C19" s="364"/>
      <c r="D19" s="364"/>
      <c r="E19" s="364"/>
      <c r="F19" s="364"/>
      <c r="G19" s="364"/>
      <c r="H19" s="364"/>
      <c r="I19" s="364"/>
    </row>
    <row r="20" spans="1:14" x14ac:dyDescent="0.25">
      <c r="A20" s="98" t="s">
        <v>222</v>
      </c>
      <c r="B20" s="98" t="s">
        <v>218</v>
      </c>
      <c r="C20" s="97" t="s">
        <v>193</v>
      </c>
      <c r="D20" s="96">
        <v>602547135292</v>
      </c>
      <c r="E20" s="95"/>
      <c r="F20" s="94">
        <v>13.99</v>
      </c>
      <c r="G20" s="94">
        <v>5</v>
      </c>
      <c r="H20" s="93">
        <v>0.42</v>
      </c>
      <c r="I20" s="92">
        <v>8.11</v>
      </c>
    </row>
    <row r="21" spans="1:14" x14ac:dyDescent="0.25">
      <c r="A21" s="81" t="s">
        <v>212</v>
      </c>
      <c r="B21" s="81" t="s">
        <v>213</v>
      </c>
      <c r="C21" s="82" t="s">
        <v>193</v>
      </c>
      <c r="D21" s="83">
        <v>602537655830</v>
      </c>
      <c r="E21" s="84"/>
      <c r="F21" s="85">
        <v>13.99</v>
      </c>
      <c r="G21" s="85">
        <v>5</v>
      </c>
      <c r="H21" s="86">
        <v>0.42</v>
      </c>
      <c r="I21" s="87">
        <v>8.11</v>
      </c>
    </row>
    <row r="22" spans="1:14" x14ac:dyDescent="0.25">
      <c r="A22" s="98" t="s">
        <v>211</v>
      </c>
      <c r="B22" s="98" t="s">
        <v>211</v>
      </c>
      <c r="C22" s="97" t="s">
        <v>193</v>
      </c>
      <c r="D22" s="96">
        <v>5099908326621</v>
      </c>
      <c r="E22" s="95"/>
      <c r="F22" s="94">
        <v>13.99</v>
      </c>
      <c r="G22" s="94">
        <v>5</v>
      </c>
      <c r="H22" s="93">
        <v>0.42</v>
      </c>
      <c r="I22" s="92">
        <v>8.11</v>
      </c>
    </row>
    <row r="23" spans="1:14" x14ac:dyDescent="0.25">
      <c r="A23" s="81" t="s">
        <v>203</v>
      </c>
      <c r="B23" s="81" t="s">
        <v>204</v>
      </c>
      <c r="C23" s="82" t="s">
        <v>193</v>
      </c>
      <c r="D23" s="83">
        <v>602547514769</v>
      </c>
      <c r="E23" s="84"/>
      <c r="F23" s="85">
        <v>13.99</v>
      </c>
      <c r="G23" s="85">
        <v>5</v>
      </c>
      <c r="H23" s="86">
        <v>0.42</v>
      </c>
      <c r="I23" s="87">
        <v>8.11</v>
      </c>
    </row>
    <row r="24" spans="1:14" x14ac:dyDescent="0.25">
      <c r="A24" s="98" t="s">
        <v>201</v>
      </c>
      <c r="B24" s="98" t="s">
        <v>202</v>
      </c>
      <c r="C24" s="97" t="s">
        <v>193</v>
      </c>
      <c r="D24" s="96">
        <v>5099968029128</v>
      </c>
      <c r="E24" s="95"/>
      <c r="F24" s="94">
        <v>13.99</v>
      </c>
      <c r="G24" s="94">
        <v>5</v>
      </c>
      <c r="H24" s="93">
        <v>0.42</v>
      </c>
      <c r="I24" s="92">
        <v>8.11</v>
      </c>
    </row>
    <row r="25" spans="1:14" x14ac:dyDescent="0.25">
      <c r="A25" s="81" t="s">
        <v>216</v>
      </c>
      <c r="B25" s="81" t="s">
        <v>217</v>
      </c>
      <c r="C25" s="82" t="s">
        <v>193</v>
      </c>
      <c r="D25" s="83">
        <v>602547250315</v>
      </c>
      <c r="E25" s="84"/>
      <c r="F25" s="85">
        <v>13.99</v>
      </c>
      <c r="G25" s="85">
        <v>5</v>
      </c>
      <c r="H25" s="86">
        <v>0.42</v>
      </c>
      <c r="I25" s="87">
        <v>8.11</v>
      </c>
    </row>
    <row r="26" spans="1:14" x14ac:dyDescent="0.25">
      <c r="A26" s="98" t="s">
        <v>214</v>
      </c>
      <c r="B26" s="98" t="s">
        <v>215</v>
      </c>
      <c r="C26" s="97" t="s">
        <v>193</v>
      </c>
      <c r="D26" s="96">
        <v>5099997912729</v>
      </c>
      <c r="E26" s="95"/>
      <c r="F26" s="94">
        <v>13.99</v>
      </c>
      <c r="G26" s="94">
        <v>5</v>
      </c>
      <c r="H26" s="93">
        <v>0.42</v>
      </c>
      <c r="I26" s="92">
        <v>8.11</v>
      </c>
    </row>
    <row r="27" spans="1:14" x14ac:dyDescent="0.25">
      <c r="A27" s="81" t="s">
        <v>195</v>
      </c>
      <c r="B27" s="81" t="s">
        <v>196</v>
      </c>
      <c r="C27" s="82" t="s">
        <v>193</v>
      </c>
      <c r="D27" s="83">
        <v>602547936141</v>
      </c>
      <c r="E27" s="84"/>
      <c r="F27" s="85">
        <v>13.99</v>
      </c>
      <c r="G27" s="85">
        <v>5</v>
      </c>
      <c r="H27" s="86">
        <v>0.42</v>
      </c>
      <c r="I27" s="87">
        <v>8.11</v>
      </c>
    </row>
    <row r="28" spans="1:14" x14ac:dyDescent="0.25">
      <c r="A28" s="98" t="s">
        <v>205</v>
      </c>
      <c r="B28" s="98" t="s">
        <v>206</v>
      </c>
      <c r="C28" s="97" t="s">
        <v>193</v>
      </c>
      <c r="D28" s="96">
        <v>602547935786</v>
      </c>
      <c r="E28" s="95"/>
      <c r="F28" s="94">
        <v>11.99</v>
      </c>
      <c r="G28" s="94">
        <v>5</v>
      </c>
      <c r="H28" s="93">
        <v>0.42</v>
      </c>
      <c r="I28" s="92">
        <v>6.95</v>
      </c>
      <c r="N28" s="101"/>
    </row>
    <row r="29" spans="1:14" x14ac:dyDescent="0.25">
      <c r="A29" s="81" t="s">
        <v>199</v>
      </c>
      <c r="B29" s="81" t="s">
        <v>200</v>
      </c>
      <c r="C29" s="82" t="s">
        <v>193</v>
      </c>
      <c r="D29" s="83">
        <v>602547514691</v>
      </c>
      <c r="E29" s="84"/>
      <c r="F29" s="85">
        <v>11.99</v>
      </c>
      <c r="G29" s="85">
        <v>5</v>
      </c>
      <c r="H29" s="86">
        <v>0.42</v>
      </c>
      <c r="I29" s="87">
        <v>6.95</v>
      </c>
    </row>
    <row r="30" spans="1:14" x14ac:dyDescent="0.25">
      <c r="A30" s="98" t="s">
        <v>197</v>
      </c>
      <c r="B30" s="98" t="s">
        <v>198</v>
      </c>
      <c r="C30" s="97" t="s">
        <v>193</v>
      </c>
      <c r="D30" s="96">
        <v>602537655809</v>
      </c>
      <c r="E30" s="95"/>
      <c r="F30" s="94">
        <v>11.99</v>
      </c>
      <c r="G30" s="94">
        <v>5</v>
      </c>
      <c r="H30" s="93">
        <v>0.42</v>
      </c>
      <c r="I30" s="92">
        <v>6.95</v>
      </c>
    </row>
    <row r="31" spans="1:14" ht="30" x14ac:dyDescent="0.25">
      <c r="A31" s="81" t="s">
        <v>191</v>
      </c>
      <c r="B31" s="81" t="s">
        <v>192</v>
      </c>
      <c r="C31" s="82" t="s">
        <v>193</v>
      </c>
      <c r="D31" s="83">
        <v>602557075366</v>
      </c>
      <c r="E31" s="84"/>
      <c r="F31" s="85">
        <v>9.99</v>
      </c>
      <c r="G31" s="85">
        <v>5</v>
      </c>
      <c r="H31" s="86">
        <v>0.42</v>
      </c>
      <c r="I31" s="87">
        <v>5.79</v>
      </c>
    </row>
    <row r="32" spans="1:14" ht="30" x14ac:dyDescent="0.25">
      <c r="A32" s="98" t="s">
        <v>219</v>
      </c>
      <c r="B32" s="98" t="s">
        <v>220</v>
      </c>
      <c r="C32" s="97" t="s">
        <v>193</v>
      </c>
      <c r="D32" s="96">
        <v>602547893567</v>
      </c>
      <c r="E32" s="95"/>
      <c r="F32" s="94">
        <v>9.99</v>
      </c>
      <c r="G32" s="94">
        <v>5</v>
      </c>
      <c r="H32" s="93">
        <v>0.42</v>
      </c>
      <c r="I32" s="92">
        <v>5.79</v>
      </c>
    </row>
    <row r="33" spans="1:9" ht="30" x14ac:dyDescent="0.25">
      <c r="A33" s="81" t="s">
        <v>209</v>
      </c>
      <c r="B33" s="81" t="s">
        <v>210</v>
      </c>
      <c r="C33" s="82" t="s">
        <v>193</v>
      </c>
      <c r="D33" s="83">
        <v>602547748225</v>
      </c>
      <c r="E33" s="84"/>
      <c r="F33" s="85">
        <v>7.99</v>
      </c>
      <c r="G33" s="85">
        <v>5</v>
      </c>
      <c r="H33" s="86">
        <v>0.4</v>
      </c>
      <c r="I33" s="87">
        <v>4.79</v>
      </c>
    </row>
    <row r="34" spans="1:9" ht="15" customHeight="1" x14ac:dyDescent="0.25">
      <c r="A34" s="354" t="s">
        <v>231</v>
      </c>
      <c r="B34" s="365"/>
      <c r="C34" s="365"/>
      <c r="D34" s="365"/>
      <c r="E34" s="365"/>
      <c r="F34" s="365"/>
      <c r="G34" s="365"/>
      <c r="H34" s="365"/>
      <c r="I34" s="365"/>
    </row>
    <row r="35" spans="1:9" x14ac:dyDescent="0.25">
      <c r="A35" s="98" t="s">
        <v>207</v>
      </c>
      <c r="B35" s="98" t="s">
        <v>208</v>
      </c>
      <c r="C35" s="97" t="s">
        <v>193</v>
      </c>
      <c r="D35" s="96">
        <v>829619133721</v>
      </c>
      <c r="E35" s="95"/>
      <c r="F35" s="94">
        <v>11.99</v>
      </c>
      <c r="G35" s="94">
        <v>5</v>
      </c>
      <c r="H35" s="93">
        <v>0.4</v>
      </c>
      <c r="I35" s="92">
        <v>3</v>
      </c>
    </row>
    <row r="36" spans="1:9" x14ac:dyDescent="0.25">
      <c r="A36" s="81" t="s">
        <v>221</v>
      </c>
      <c r="B36" s="81"/>
      <c r="C36" s="82" t="s">
        <v>194</v>
      </c>
      <c r="D36" s="83">
        <v>18713533937</v>
      </c>
      <c r="E36" s="84"/>
      <c r="F36" s="85">
        <v>9.99</v>
      </c>
      <c r="G36" s="85">
        <v>5</v>
      </c>
      <c r="H36" s="86">
        <v>0.4</v>
      </c>
      <c r="I36" s="87">
        <v>3</v>
      </c>
    </row>
    <row r="37" spans="1:9" x14ac:dyDescent="0.25">
      <c r="A37" s="98" t="s">
        <v>223</v>
      </c>
      <c r="B37" s="98"/>
      <c r="C37" s="97" t="s">
        <v>194</v>
      </c>
      <c r="D37" s="96">
        <v>767685154458</v>
      </c>
      <c r="E37" s="95"/>
      <c r="F37" s="94">
        <v>14.99</v>
      </c>
      <c r="G37" s="94">
        <v>11.99</v>
      </c>
      <c r="H37" s="93">
        <v>0.4</v>
      </c>
      <c r="I37" s="92">
        <v>7.19</v>
      </c>
    </row>
    <row r="38" spans="1:9" x14ac:dyDescent="0.25">
      <c r="A38" s="84" t="s">
        <v>224</v>
      </c>
      <c r="B38" s="84"/>
      <c r="C38" s="82" t="s">
        <v>194</v>
      </c>
      <c r="D38" s="83">
        <v>767685154489</v>
      </c>
      <c r="E38" s="84"/>
      <c r="F38" s="88">
        <v>14.99</v>
      </c>
      <c r="G38" s="88">
        <v>11.99</v>
      </c>
      <c r="H38" s="100">
        <v>0.4</v>
      </c>
      <c r="I38" s="99">
        <v>7.19</v>
      </c>
    </row>
    <row r="39" spans="1:9" ht="15" customHeight="1" x14ac:dyDescent="0.25">
      <c r="A39" s="354" t="s">
        <v>228</v>
      </c>
      <c r="B39" s="355"/>
      <c r="C39" s="355"/>
      <c r="D39" s="355"/>
      <c r="E39" s="355"/>
      <c r="F39" s="355"/>
      <c r="G39" s="355"/>
      <c r="H39" s="355"/>
      <c r="I39" s="355"/>
    </row>
    <row r="40" spans="1:9" x14ac:dyDescent="0.25">
      <c r="A40" s="98" t="s">
        <v>225</v>
      </c>
      <c r="B40" s="98" t="s">
        <v>226</v>
      </c>
      <c r="C40" s="97"/>
      <c r="D40" s="96">
        <v>602557103366</v>
      </c>
      <c r="E40" s="95"/>
      <c r="F40" s="94">
        <v>18.989999999999998</v>
      </c>
      <c r="G40" s="94"/>
      <c r="H40" s="93">
        <v>0.42</v>
      </c>
      <c r="I40" s="92">
        <v>11.01</v>
      </c>
    </row>
    <row r="41" spans="1:9" x14ac:dyDescent="0.25">
      <c r="A41" s="81" t="s">
        <v>227</v>
      </c>
      <c r="B41" s="81" t="s">
        <v>226</v>
      </c>
      <c r="C41" s="82" t="s">
        <v>193</v>
      </c>
      <c r="D41" s="83">
        <v>602557103274</v>
      </c>
      <c r="E41" s="84"/>
      <c r="F41" s="85">
        <v>14.99</v>
      </c>
      <c r="G41" s="85"/>
      <c r="H41" s="86">
        <v>0.42</v>
      </c>
      <c r="I41" s="87">
        <v>8.69</v>
      </c>
    </row>
    <row r="42" spans="1:9" ht="24" x14ac:dyDescent="0.25">
      <c r="A42" s="98" t="s">
        <v>561</v>
      </c>
      <c r="B42" s="98" t="s">
        <v>560</v>
      </c>
      <c r="C42" s="97"/>
      <c r="D42" s="96" t="s">
        <v>559</v>
      </c>
      <c r="E42" s="95"/>
      <c r="F42" s="94">
        <v>13.99</v>
      </c>
      <c r="G42" s="94"/>
      <c r="H42" s="93">
        <v>0.42</v>
      </c>
      <c r="I42" s="92">
        <v>8.11</v>
      </c>
    </row>
    <row r="43" spans="1:9" ht="24" x14ac:dyDescent="0.25">
      <c r="A43" s="81" t="s">
        <v>558</v>
      </c>
      <c r="B43" s="81" t="s">
        <v>557</v>
      </c>
      <c r="C43" s="82"/>
      <c r="D43" s="83" t="s">
        <v>556</v>
      </c>
      <c r="E43" s="84"/>
      <c r="F43" s="85">
        <v>9.99</v>
      </c>
      <c r="G43" s="85"/>
      <c r="H43" s="86">
        <v>0.42</v>
      </c>
      <c r="I43" s="87">
        <v>5.79</v>
      </c>
    </row>
    <row r="44" spans="1:9" ht="24" x14ac:dyDescent="0.25">
      <c r="A44" s="98" t="s">
        <v>555</v>
      </c>
      <c r="B44" s="98" t="s">
        <v>554</v>
      </c>
      <c r="C44" s="97"/>
      <c r="D44" s="96" t="s">
        <v>553</v>
      </c>
      <c r="E44" s="95"/>
      <c r="F44" s="94">
        <v>13.99</v>
      </c>
      <c r="G44" s="94"/>
      <c r="H44" s="93">
        <v>0.42</v>
      </c>
      <c r="I44" s="92">
        <v>8.11</v>
      </c>
    </row>
    <row r="45" spans="1:9" x14ac:dyDescent="0.25">
      <c r="A45" s="84" t="s">
        <v>552</v>
      </c>
      <c r="B45" s="84" t="s">
        <v>551</v>
      </c>
      <c r="C45" s="82"/>
      <c r="D45" s="83" t="s">
        <v>550</v>
      </c>
      <c r="E45" s="84"/>
      <c r="F45" s="88">
        <v>11.99</v>
      </c>
      <c r="G45" s="88"/>
      <c r="H45" s="86">
        <v>0.42</v>
      </c>
      <c r="I45" s="87">
        <v>6.95</v>
      </c>
    </row>
  </sheetData>
  <mergeCells count="6">
    <mergeCell ref="A39:I39"/>
    <mergeCell ref="D1:I1"/>
    <mergeCell ref="D2:I5"/>
    <mergeCell ref="A17:I17"/>
    <mergeCell ref="A19:I19"/>
    <mergeCell ref="A34:I34"/>
  </mergeCells>
  <printOptions horizontalCentered="1"/>
  <pageMargins left="0.7" right="0.61071428571428599" top="0.33" bottom="0.43" header="0.3" footer="0.3"/>
  <pageSetup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0FE9-9B2D-4533-BEE6-D23660749D21}">
  <dimension ref="A1:J26"/>
  <sheetViews>
    <sheetView zoomScaleNormal="100" zoomScaleSheetLayoutView="100" zoomScalePageLayoutView="70" workbookViewId="0">
      <selection activeCell="A21" sqref="A21:XFD22"/>
    </sheetView>
  </sheetViews>
  <sheetFormatPr defaultRowHeight="14.25" x14ac:dyDescent="0.2"/>
  <cols>
    <col min="1" max="1" width="18.7109375" style="107" customWidth="1"/>
    <col min="2" max="2" width="18.7109375" style="104" customWidth="1"/>
    <col min="3" max="3" width="6.7109375" style="104" customWidth="1"/>
    <col min="4" max="4" width="15.85546875" style="105" bestFit="1" customWidth="1"/>
    <col min="5" max="5" width="3.7109375" style="104" customWidth="1"/>
    <col min="6" max="6" width="7.7109375" style="104" customWidth="1"/>
    <col min="7" max="7" width="8.42578125" style="106" bestFit="1" customWidth="1"/>
    <col min="8" max="8" width="8.7109375" style="105" customWidth="1"/>
    <col min="9" max="9" width="7.7109375" style="104" customWidth="1"/>
    <col min="10" max="16384" width="9.140625" style="104"/>
  </cols>
  <sheetData>
    <row r="1" spans="1:10" ht="61.5" customHeight="1" x14ac:dyDescent="0.3">
      <c r="D1" s="366" t="s">
        <v>571</v>
      </c>
      <c r="E1" s="367"/>
      <c r="F1" s="367"/>
      <c r="G1" s="367"/>
      <c r="H1" s="367"/>
      <c r="I1" s="368"/>
      <c r="J1" s="137"/>
    </row>
    <row r="2" spans="1:10" ht="15" customHeight="1" x14ac:dyDescent="0.2">
      <c r="D2" s="369" t="s">
        <v>96</v>
      </c>
      <c r="E2" s="370"/>
      <c r="F2" s="370"/>
      <c r="G2" s="370"/>
      <c r="H2" s="370"/>
      <c r="I2" s="371"/>
      <c r="J2" s="137"/>
    </row>
    <row r="3" spans="1:10" ht="14.45" customHeight="1" x14ac:dyDescent="0.2">
      <c r="D3" s="369"/>
      <c r="E3" s="370"/>
      <c r="F3" s="370"/>
      <c r="G3" s="370"/>
      <c r="H3" s="370"/>
      <c r="I3" s="371"/>
      <c r="J3" s="137"/>
    </row>
    <row r="4" spans="1:10" ht="27" customHeight="1" thickBot="1" x14ac:dyDescent="0.25">
      <c r="D4" s="372"/>
      <c r="E4" s="373"/>
      <c r="F4" s="373"/>
      <c r="G4" s="373"/>
      <c r="H4" s="373"/>
      <c r="I4" s="374"/>
      <c r="J4" s="137"/>
    </row>
    <row r="5" spans="1:10" x14ac:dyDescent="0.2">
      <c r="F5" s="135"/>
      <c r="G5" s="136"/>
      <c r="H5" s="135"/>
    </row>
    <row r="6" spans="1:10" ht="15" x14ac:dyDescent="0.25">
      <c r="A6" s="134" t="s">
        <v>97</v>
      </c>
      <c r="B6" s="378"/>
      <c r="C6" s="379"/>
      <c r="D6" s="133" t="s">
        <v>98</v>
      </c>
      <c r="E6" s="378"/>
      <c r="F6" s="379"/>
      <c r="G6" s="379"/>
      <c r="H6" s="379"/>
      <c r="I6" s="379"/>
    </row>
    <row r="7" spans="1:10" ht="15" x14ac:dyDescent="0.25">
      <c r="A7" s="134" t="s">
        <v>99</v>
      </c>
      <c r="B7" s="378"/>
      <c r="C7" s="379"/>
      <c r="D7" s="133" t="s">
        <v>100</v>
      </c>
      <c r="E7" s="378"/>
      <c r="F7" s="379"/>
      <c r="G7" s="379"/>
      <c r="H7" s="379"/>
      <c r="I7" s="379"/>
    </row>
    <row r="8" spans="1:10" ht="15" x14ac:dyDescent="0.25">
      <c r="A8" s="134" t="s">
        <v>101</v>
      </c>
      <c r="B8" s="378"/>
      <c r="C8" s="379"/>
      <c r="D8" s="133" t="s">
        <v>102</v>
      </c>
      <c r="E8" s="378"/>
      <c r="F8" s="379"/>
      <c r="G8" s="379"/>
      <c r="H8" s="379"/>
      <c r="I8" s="379"/>
    </row>
    <row r="9" spans="1:10" ht="15" x14ac:dyDescent="0.25">
      <c r="A9" s="134" t="s">
        <v>103</v>
      </c>
      <c r="B9" s="378"/>
      <c r="C9" s="379"/>
      <c r="D9" s="133" t="s">
        <v>104</v>
      </c>
      <c r="E9" s="378"/>
      <c r="F9" s="379"/>
      <c r="G9" s="379"/>
      <c r="H9" s="379"/>
      <c r="I9" s="379"/>
    </row>
    <row r="10" spans="1:10" ht="15" x14ac:dyDescent="0.25">
      <c r="A10" s="134" t="s">
        <v>105</v>
      </c>
      <c r="B10" s="378"/>
      <c r="C10" s="379"/>
      <c r="D10" s="133" t="s">
        <v>106</v>
      </c>
      <c r="E10" s="378"/>
      <c r="F10" s="379"/>
      <c r="G10" s="379"/>
      <c r="H10" s="379"/>
      <c r="I10" s="379"/>
    </row>
    <row r="14" spans="1:10" ht="15" x14ac:dyDescent="0.2">
      <c r="A14" s="375" t="s">
        <v>0</v>
      </c>
      <c r="B14" s="376"/>
      <c r="C14" s="376"/>
      <c r="D14" s="376"/>
      <c r="E14" s="376"/>
      <c r="F14" s="376"/>
      <c r="G14" s="376"/>
      <c r="H14" s="376"/>
      <c r="I14" s="377"/>
    </row>
    <row r="15" spans="1:10" s="106" customFormat="1" ht="27" customHeight="1" x14ac:dyDescent="0.2">
      <c r="A15" s="121" t="s">
        <v>107</v>
      </c>
      <c r="B15" s="121" t="s">
        <v>108</v>
      </c>
      <c r="C15" s="121" t="s">
        <v>10</v>
      </c>
      <c r="D15" s="121" t="s">
        <v>109</v>
      </c>
      <c r="E15" s="121" t="s">
        <v>22</v>
      </c>
      <c r="F15" s="121" t="s">
        <v>110</v>
      </c>
      <c r="G15" s="121" t="s">
        <v>111</v>
      </c>
      <c r="H15" s="121" t="s">
        <v>112</v>
      </c>
      <c r="I15" s="121" t="s">
        <v>33</v>
      </c>
    </row>
    <row r="16" spans="1:10" s="108" customFormat="1" ht="85.5" customHeight="1" x14ac:dyDescent="0.25">
      <c r="A16" s="132" t="s">
        <v>570</v>
      </c>
      <c r="B16" s="114"/>
      <c r="C16" s="114"/>
      <c r="D16" s="117">
        <v>767722415139</v>
      </c>
      <c r="E16" s="114">
        <v>1</v>
      </c>
      <c r="F16" s="116">
        <v>20</v>
      </c>
      <c r="G16" s="115">
        <v>39.99</v>
      </c>
      <c r="H16" s="114"/>
      <c r="I16" s="114"/>
    </row>
    <row r="17" spans="1:9" s="108" customFormat="1" ht="85.5" customHeight="1" x14ac:dyDescent="0.25">
      <c r="A17" s="131" t="s">
        <v>569</v>
      </c>
      <c r="B17" s="126"/>
      <c r="C17" s="126"/>
      <c r="D17" s="129">
        <v>767722415153</v>
      </c>
      <c r="E17" s="126">
        <v>1</v>
      </c>
      <c r="F17" s="128">
        <v>20</v>
      </c>
      <c r="G17" s="127">
        <v>39.99</v>
      </c>
      <c r="H17" s="126"/>
      <c r="I17" s="126"/>
    </row>
    <row r="18" spans="1:9" s="108" customFormat="1" ht="85.5" customHeight="1" x14ac:dyDescent="0.25">
      <c r="A18" s="118" t="s">
        <v>568</v>
      </c>
      <c r="B18" s="114"/>
      <c r="C18" s="114"/>
      <c r="D18" s="117">
        <v>767722415177</v>
      </c>
      <c r="E18" s="114">
        <v>1</v>
      </c>
      <c r="F18" s="116">
        <v>15</v>
      </c>
      <c r="G18" s="115">
        <v>29.99</v>
      </c>
      <c r="H18" s="114"/>
      <c r="I18" s="114"/>
    </row>
    <row r="19" spans="1:9" s="108" customFormat="1" ht="85.5" customHeight="1" x14ac:dyDescent="0.25">
      <c r="A19" s="130" t="s">
        <v>567</v>
      </c>
      <c r="B19" s="126"/>
      <c r="C19" s="126"/>
      <c r="D19" s="129">
        <v>767722415191</v>
      </c>
      <c r="E19" s="126">
        <v>1</v>
      </c>
      <c r="F19" s="128">
        <v>15</v>
      </c>
      <c r="G19" s="127">
        <v>29.99</v>
      </c>
      <c r="H19" s="126"/>
      <c r="I19" s="126"/>
    </row>
    <row r="20" spans="1:9" s="106" customFormat="1" ht="12" x14ac:dyDescent="0.2">
      <c r="A20" s="125"/>
      <c r="D20" s="124"/>
      <c r="H20" s="124"/>
    </row>
    <row r="21" spans="1:9" s="123" customFormat="1" ht="15" x14ac:dyDescent="0.2">
      <c r="A21" s="375" t="s">
        <v>113</v>
      </c>
      <c r="B21" s="376"/>
      <c r="C21" s="376"/>
      <c r="D21" s="376"/>
      <c r="E21" s="376"/>
      <c r="F21" s="376"/>
      <c r="G21" s="376"/>
      <c r="H21" s="376"/>
      <c r="I21" s="377"/>
    </row>
    <row r="22" spans="1:9" s="106" customFormat="1" ht="24" x14ac:dyDescent="0.2">
      <c r="A22" s="122" t="s">
        <v>107</v>
      </c>
      <c r="B22" s="121" t="s">
        <v>108</v>
      </c>
      <c r="C22" s="121" t="s">
        <v>10</v>
      </c>
      <c r="D22" s="121" t="s">
        <v>109</v>
      </c>
      <c r="E22" s="121" t="s">
        <v>22</v>
      </c>
      <c r="F22" s="121" t="s">
        <v>110</v>
      </c>
      <c r="G22" s="121" t="s">
        <v>111</v>
      </c>
      <c r="H22" s="121" t="s">
        <v>112</v>
      </c>
      <c r="I22" s="121" t="s">
        <v>33</v>
      </c>
    </row>
    <row r="23" spans="1:9" s="108" customFormat="1" ht="85.5" customHeight="1" x14ac:dyDescent="0.25">
      <c r="A23" s="120" t="s">
        <v>566</v>
      </c>
      <c r="B23" s="114"/>
      <c r="C23" s="114"/>
      <c r="D23" s="117">
        <v>767722415122</v>
      </c>
      <c r="E23" s="114">
        <v>1</v>
      </c>
      <c r="F23" s="116">
        <v>20</v>
      </c>
      <c r="G23" s="115">
        <v>39.99</v>
      </c>
      <c r="H23" s="114"/>
      <c r="I23" s="114"/>
    </row>
    <row r="24" spans="1:9" s="108" customFormat="1" ht="85.5" customHeight="1" x14ac:dyDescent="0.25">
      <c r="A24" s="119" t="s">
        <v>565</v>
      </c>
      <c r="B24" s="109"/>
      <c r="C24" s="109"/>
      <c r="D24" s="112">
        <v>767722415146</v>
      </c>
      <c r="E24" s="109">
        <v>1</v>
      </c>
      <c r="F24" s="111">
        <v>20</v>
      </c>
      <c r="G24" s="110">
        <v>39.99</v>
      </c>
      <c r="H24" s="109"/>
      <c r="I24" s="109"/>
    </row>
    <row r="25" spans="1:9" s="108" customFormat="1" ht="85.5" customHeight="1" x14ac:dyDescent="0.25">
      <c r="A25" s="118" t="s">
        <v>564</v>
      </c>
      <c r="B25" s="114"/>
      <c r="C25" s="114"/>
      <c r="D25" s="117">
        <v>767722415160</v>
      </c>
      <c r="E25" s="114">
        <v>1</v>
      </c>
      <c r="F25" s="116">
        <v>15</v>
      </c>
      <c r="G25" s="115">
        <v>29.99</v>
      </c>
      <c r="H25" s="114"/>
      <c r="I25" s="114"/>
    </row>
    <row r="26" spans="1:9" s="108" customFormat="1" ht="85.5" customHeight="1" x14ac:dyDescent="0.25">
      <c r="A26" s="113" t="s">
        <v>563</v>
      </c>
      <c r="B26" s="109"/>
      <c r="C26" s="109"/>
      <c r="D26" s="112">
        <v>767722415184</v>
      </c>
      <c r="E26" s="109">
        <v>1</v>
      </c>
      <c r="F26" s="111">
        <v>15</v>
      </c>
      <c r="G26" s="110">
        <v>29.99</v>
      </c>
      <c r="H26" s="109"/>
      <c r="I26" s="109"/>
    </row>
  </sheetData>
  <mergeCells count="14">
    <mergeCell ref="D1:I1"/>
    <mergeCell ref="D2:I4"/>
    <mergeCell ref="A14:I14"/>
    <mergeCell ref="A21:I21"/>
    <mergeCell ref="B6:C6"/>
    <mergeCell ref="E6:I6"/>
    <mergeCell ref="B7:C7"/>
    <mergeCell ref="E7:I7"/>
    <mergeCell ref="B8:C8"/>
    <mergeCell ref="E8:I8"/>
    <mergeCell ref="B9:C9"/>
    <mergeCell ref="E9:I9"/>
    <mergeCell ref="B10:C10"/>
    <mergeCell ref="E10:I10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EE12-F2FD-428C-9E15-B900C7FA747F}">
  <dimension ref="A1:I24"/>
  <sheetViews>
    <sheetView zoomScaleNormal="100" workbookViewId="0">
      <selection activeCell="K9" sqref="K9"/>
    </sheetView>
  </sheetViews>
  <sheetFormatPr defaultRowHeight="15" x14ac:dyDescent="0.25"/>
  <cols>
    <col min="1" max="1" width="26.140625" customWidth="1"/>
    <col min="3" max="3" width="6.5703125" bestFit="1" customWidth="1"/>
    <col min="4" max="4" width="15.7109375" bestFit="1" customWidth="1"/>
    <col min="5" max="5" width="4" bestFit="1" customWidth="1"/>
    <col min="6" max="6" width="7.7109375" bestFit="1" customWidth="1"/>
    <col min="7" max="7" width="9.28515625" customWidth="1"/>
    <col min="8" max="8" width="8.140625" customWidth="1"/>
    <col min="9" max="9" width="11.42578125" customWidth="1"/>
  </cols>
  <sheetData>
    <row r="1" spans="2:9" ht="66" customHeight="1" thickBot="1" x14ac:dyDescent="0.4">
      <c r="B1" s="6"/>
      <c r="C1" s="5"/>
      <c r="D1" s="323" t="s">
        <v>323</v>
      </c>
      <c r="E1" s="333"/>
      <c r="F1" s="333"/>
      <c r="G1" s="333"/>
      <c r="H1" s="333"/>
      <c r="I1" s="334"/>
    </row>
    <row r="2" spans="2:9" x14ac:dyDescent="0.25">
      <c r="B2" s="6"/>
      <c r="D2" s="380" t="s">
        <v>324</v>
      </c>
      <c r="E2" s="381"/>
      <c r="F2" s="381"/>
      <c r="G2" s="381"/>
      <c r="H2" s="381"/>
      <c r="I2" s="382"/>
    </row>
    <row r="3" spans="2:9" x14ac:dyDescent="0.25">
      <c r="B3" s="6"/>
      <c r="D3" s="344"/>
      <c r="E3" s="345"/>
      <c r="F3" s="345"/>
      <c r="G3" s="345"/>
      <c r="H3" s="345"/>
      <c r="I3" s="346"/>
    </row>
    <row r="4" spans="2:9" x14ac:dyDescent="0.25">
      <c r="B4" s="6"/>
      <c r="D4" s="344"/>
      <c r="E4" s="345"/>
      <c r="F4" s="345"/>
      <c r="G4" s="345"/>
      <c r="H4" s="345"/>
      <c r="I4" s="346"/>
    </row>
    <row r="5" spans="2:9" ht="15.75" thickBot="1" x14ac:dyDescent="0.3">
      <c r="B5" s="6"/>
      <c r="D5" s="347"/>
      <c r="E5" s="348"/>
      <c r="F5" s="348"/>
      <c r="G5" s="348"/>
      <c r="H5" s="348"/>
      <c r="I5" s="349"/>
    </row>
    <row r="6" spans="2:9" x14ac:dyDescent="0.25">
      <c r="B6" s="6"/>
      <c r="F6" s="6"/>
      <c r="G6" s="6"/>
      <c r="H6" s="6"/>
    </row>
    <row r="7" spans="2:9" x14ac:dyDescent="0.25">
      <c r="B7" s="6"/>
      <c r="F7" s="6"/>
      <c r="G7" s="6"/>
      <c r="H7" s="6"/>
    </row>
    <row r="8" spans="2:9" x14ac:dyDescent="0.25">
      <c r="B8" s="6"/>
      <c r="F8" s="6"/>
      <c r="G8" s="6"/>
      <c r="H8" s="6"/>
    </row>
    <row r="9" spans="2:9" x14ac:dyDescent="0.25">
      <c r="B9" s="6"/>
      <c r="F9" s="6"/>
      <c r="G9" s="6"/>
      <c r="H9" s="6"/>
    </row>
    <row r="10" spans="2:9" x14ac:dyDescent="0.25">
      <c r="B10" s="6"/>
      <c r="F10" s="6"/>
      <c r="G10" s="6"/>
      <c r="H10" s="6"/>
    </row>
    <row r="11" spans="2:9" x14ac:dyDescent="0.25">
      <c r="B11" s="6"/>
      <c r="F11" s="6"/>
      <c r="G11" s="6"/>
      <c r="H11" s="6"/>
    </row>
    <row r="12" spans="2:9" x14ac:dyDescent="0.25">
      <c r="B12" s="6"/>
      <c r="F12" s="6"/>
      <c r="G12" s="6"/>
      <c r="H12" s="6"/>
    </row>
    <row r="13" spans="2:9" x14ac:dyDescent="0.25">
      <c r="B13" s="6"/>
      <c r="F13" s="6"/>
      <c r="G13" s="6"/>
      <c r="H13" s="6"/>
    </row>
    <row r="14" spans="2:9" x14ac:dyDescent="0.25">
      <c r="B14" s="6"/>
      <c r="F14" s="6"/>
      <c r="G14" s="6"/>
      <c r="H14" s="6"/>
    </row>
    <row r="15" spans="2:9" x14ac:dyDescent="0.25">
      <c r="B15" s="6"/>
      <c r="F15" s="6"/>
      <c r="G15" s="6"/>
      <c r="H15" s="6"/>
    </row>
    <row r="16" spans="2:9" x14ac:dyDescent="0.25">
      <c r="B16" s="6"/>
      <c r="F16" s="6"/>
      <c r="G16" s="6"/>
      <c r="H16" s="6"/>
    </row>
    <row r="17" spans="1:9" x14ac:dyDescent="0.25">
      <c r="B17" s="6"/>
      <c r="F17" s="6"/>
      <c r="G17" s="6"/>
      <c r="H17" s="6"/>
    </row>
    <row r="18" spans="1:9" x14ac:dyDescent="0.25">
      <c r="B18" s="6"/>
      <c r="F18" s="6"/>
      <c r="G18" s="6"/>
      <c r="H18" s="6"/>
    </row>
    <row r="19" spans="1:9" x14ac:dyDescent="0.25">
      <c r="B19" s="6"/>
      <c r="F19" s="6"/>
      <c r="G19" s="6"/>
      <c r="H19" s="6"/>
    </row>
    <row r="20" spans="1:9" x14ac:dyDescent="0.25">
      <c r="A20" s="383" t="s">
        <v>0</v>
      </c>
      <c r="B20" s="383"/>
      <c r="C20" s="383"/>
      <c r="D20" s="383"/>
      <c r="E20" s="383"/>
      <c r="F20" s="383"/>
      <c r="G20" s="383"/>
      <c r="H20" s="383"/>
      <c r="I20" s="383"/>
    </row>
    <row r="21" spans="1:9" ht="25.5" x14ac:dyDescent="0.25">
      <c r="A21" s="11" t="s">
        <v>1</v>
      </c>
      <c r="B21" s="11" t="s">
        <v>2</v>
      </c>
      <c r="C21" s="12" t="s">
        <v>10</v>
      </c>
      <c r="D21" s="11" t="s">
        <v>4</v>
      </c>
      <c r="E21" s="11" t="s">
        <v>5</v>
      </c>
      <c r="F21" s="11" t="s">
        <v>6</v>
      </c>
      <c r="G21" s="11" t="s">
        <v>11</v>
      </c>
      <c r="H21" s="11" t="s">
        <v>7</v>
      </c>
      <c r="I21" s="11" t="s">
        <v>8</v>
      </c>
    </row>
    <row r="22" spans="1:9" ht="24" x14ac:dyDescent="0.25">
      <c r="A22" s="7" t="s">
        <v>665</v>
      </c>
      <c r="B22" s="32"/>
      <c r="C22" s="32"/>
      <c r="D22" s="40">
        <v>96069167310</v>
      </c>
      <c r="E22" s="32"/>
      <c r="F22" s="33">
        <v>9.99</v>
      </c>
      <c r="G22" s="32"/>
      <c r="H22" s="32"/>
      <c r="I22" s="32"/>
    </row>
    <row r="23" spans="1:9" ht="24" x14ac:dyDescent="0.25">
      <c r="A23" s="30" t="s">
        <v>666</v>
      </c>
      <c r="B23" s="35"/>
      <c r="C23" s="35"/>
      <c r="D23" s="41">
        <v>96069223887</v>
      </c>
      <c r="E23" s="35"/>
      <c r="F23" s="36">
        <v>9.99</v>
      </c>
      <c r="G23" s="35"/>
      <c r="H23" s="35"/>
      <c r="I23" s="35"/>
    </row>
    <row r="24" spans="1:9" ht="24" x14ac:dyDescent="0.25">
      <c r="A24" s="7" t="s">
        <v>667</v>
      </c>
      <c r="B24" s="32"/>
      <c r="C24" s="32"/>
      <c r="D24" s="40">
        <v>96069166764</v>
      </c>
      <c r="E24" s="32"/>
      <c r="F24" s="33">
        <v>19.989999999999998</v>
      </c>
      <c r="G24" s="32"/>
      <c r="H24" s="32"/>
      <c r="I24" s="32"/>
    </row>
  </sheetData>
  <mergeCells count="3">
    <mergeCell ref="D1:I1"/>
    <mergeCell ref="D2:I5"/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31</vt:i4>
      </vt:variant>
    </vt:vector>
  </HeadingPairs>
  <TitlesOfParts>
    <vt:vector size="67" baseType="lpstr">
      <vt:lpstr>Abingdon Press</vt:lpstr>
      <vt:lpstr>AMG Pub</vt:lpstr>
      <vt:lpstr>B&amp;H</vt:lpstr>
      <vt:lpstr>Baker Pub</vt:lpstr>
      <vt:lpstr>Barbour Pub</vt:lpstr>
      <vt:lpstr>BroadStreet Pub</vt:lpstr>
      <vt:lpstr>Capitol Christian</vt:lpstr>
      <vt:lpstr>Carpentree</vt:lpstr>
      <vt:lpstr>Carson</vt:lpstr>
      <vt:lpstr>CA Gift</vt:lpstr>
      <vt:lpstr>Christian Art Gifts</vt:lpstr>
      <vt:lpstr>Christian Brands</vt:lpstr>
      <vt:lpstr>CLC Pub</vt:lpstr>
      <vt:lpstr>Cottage Garden</vt:lpstr>
      <vt:lpstr>Crossway</vt:lpstr>
      <vt:lpstr>David C Cook</vt:lpstr>
      <vt:lpstr>Discovery House</vt:lpstr>
      <vt:lpstr>FaithWords</vt:lpstr>
      <vt:lpstr>Focus on the Family</vt:lpstr>
      <vt:lpstr>Harvest House Pub</vt:lpstr>
      <vt:lpstr>HCCP</vt:lpstr>
      <vt:lpstr>Howard's Jewelry</vt:lpstr>
      <vt:lpstr>Integrity Music</vt:lpstr>
      <vt:lpstr>Judson Press</vt:lpstr>
      <vt:lpstr>Kerusso</vt:lpstr>
      <vt:lpstr>Kregel</vt:lpstr>
      <vt:lpstr>Leafwood Pub</vt:lpstr>
      <vt:lpstr>Lighthouse Christian Products</vt:lpstr>
      <vt:lpstr>Moody Pub</vt:lpstr>
      <vt:lpstr>P&amp;R Pub</vt:lpstr>
      <vt:lpstr>P. Graham Dunn</vt:lpstr>
      <vt:lpstr>Precious Moments</vt:lpstr>
      <vt:lpstr>Provident Dist</vt:lpstr>
      <vt:lpstr>Reformation Heritage Books</vt:lpstr>
      <vt:lpstr>Tyndale</vt:lpstr>
      <vt:lpstr>Worthy Publishing</vt:lpstr>
      <vt:lpstr>'Abingdon Press'!Print_Area</vt:lpstr>
      <vt:lpstr>'B&amp;H'!Print_Area</vt:lpstr>
      <vt:lpstr>'Baker Pub'!Print_Area</vt:lpstr>
      <vt:lpstr>'Barbour Pub'!Print_Area</vt:lpstr>
      <vt:lpstr>'BroadStreet Pub'!Print_Area</vt:lpstr>
      <vt:lpstr>'CA Gift'!Print_Area</vt:lpstr>
      <vt:lpstr>'Capitol Christian'!Print_Area</vt:lpstr>
      <vt:lpstr>Carpentree!Print_Area</vt:lpstr>
      <vt:lpstr>'CLC Pub'!Print_Area</vt:lpstr>
      <vt:lpstr>'Cottage Garden'!Print_Area</vt:lpstr>
      <vt:lpstr>Crossway!Print_Area</vt:lpstr>
      <vt:lpstr>'David C Cook'!Print_Area</vt:lpstr>
      <vt:lpstr>'Discovery House'!Print_Area</vt:lpstr>
      <vt:lpstr>FaithWords!Print_Area</vt:lpstr>
      <vt:lpstr>'Harvest House Pub'!Print_Area</vt:lpstr>
      <vt:lpstr>HCCP!Print_Area</vt:lpstr>
      <vt:lpstr>Kerusso!Print_Area</vt:lpstr>
      <vt:lpstr>'Moody Pub'!Print_Area</vt:lpstr>
      <vt:lpstr>'P. Graham Dunn'!Print_Area</vt:lpstr>
      <vt:lpstr>'Provident Dist'!Print_Area</vt:lpstr>
      <vt:lpstr>'Reformation Heritage Books'!Print_Area</vt:lpstr>
      <vt:lpstr>Tyndale!Print_Area</vt:lpstr>
      <vt:lpstr>'Worthy Publishing'!Print_Area</vt:lpstr>
      <vt:lpstr>'B&amp;H'!Print_Titles</vt:lpstr>
      <vt:lpstr>'Capitol Christian'!Print_Titles</vt:lpstr>
      <vt:lpstr>Carpentree!Print_Titles</vt:lpstr>
      <vt:lpstr>'Christian Art Gifts'!Print_Titles</vt:lpstr>
      <vt:lpstr>HCCP!Print_Titles</vt:lpstr>
      <vt:lpstr>Kerusso!Print_Titles</vt:lpstr>
      <vt:lpstr>'Lighthouse Christian Products'!Print_Titles</vt:lpstr>
      <vt:lpstr>'Provident Dist'!Print_Titles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2017-10-26T17:35:43Z</cp:lastPrinted>
  <dcterms:created xsi:type="dcterms:W3CDTF">2017-01-10T21:10:44Z</dcterms:created>
  <dcterms:modified xsi:type="dcterms:W3CDTF">2017-11-20T20:20:07Z</dcterms:modified>
</cp:coreProperties>
</file>